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473"/>
  </bookViews>
  <sheets>
    <sheet name="6" sheetId="16" r:id="rId1"/>
  </sheets>
  <definedNames>
    <definedName name="_xlnm._FilterDatabase" localSheetId="0" hidden="1">'6'!$A$19:$AZ$130</definedName>
  </definedNames>
  <calcPr calcId="145621"/>
</workbook>
</file>

<file path=xl/calcChain.xml><?xml version="1.0" encoding="utf-8"?>
<calcChain xmlns="http://schemas.openxmlformats.org/spreadsheetml/2006/main">
  <c r="AC51" i="16" l="1"/>
  <c r="F117" i="16" l="1"/>
  <c r="G117" i="16"/>
  <c r="H117" i="16"/>
  <c r="I117" i="16"/>
  <c r="J117" i="16"/>
  <c r="K117" i="16"/>
  <c r="L117" i="16"/>
  <c r="M117" i="16"/>
  <c r="N117" i="16"/>
  <c r="O117" i="16"/>
  <c r="P117" i="16"/>
  <c r="Q117" i="16"/>
  <c r="R117" i="16"/>
  <c r="S117" i="16"/>
  <c r="T117" i="16"/>
  <c r="U117" i="16"/>
  <c r="V117" i="16"/>
  <c r="W117" i="16"/>
  <c r="X117" i="16"/>
  <c r="Y117" i="16"/>
  <c r="Z117" i="16"/>
  <c r="AA117" i="16"/>
  <c r="AB117" i="16"/>
  <c r="AC117" i="16"/>
  <c r="AD117" i="16"/>
  <c r="AE117" i="16"/>
  <c r="AF117" i="16"/>
  <c r="AG117" i="16"/>
  <c r="AH117" i="16"/>
  <c r="AI117" i="16"/>
  <c r="AJ117" i="16"/>
  <c r="AK117" i="16"/>
  <c r="AL117" i="16"/>
  <c r="AM117" i="16"/>
  <c r="AN117" i="16"/>
  <c r="AO117" i="16"/>
  <c r="AP117" i="16"/>
  <c r="AQ117" i="16"/>
  <c r="AR117" i="16"/>
  <c r="AS117" i="16"/>
  <c r="AT117" i="16"/>
  <c r="AU117" i="16"/>
  <c r="AV117" i="16"/>
  <c r="AW117" i="16"/>
  <c r="AX117" i="16"/>
  <c r="AY117" i="16"/>
  <c r="AZ117" i="16"/>
  <c r="E117" i="16"/>
  <c r="P114" i="16"/>
  <c r="Q114" i="16"/>
  <c r="R114" i="16"/>
  <c r="S114" i="16"/>
  <c r="T114" i="16"/>
  <c r="U114" i="16"/>
  <c r="V114" i="16"/>
  <c r="W114" i="16"/>
  <c r="X114" i="16"/>
  <c r="Y114" i="16"/>
  <c r="Z114" i="16"/>
  <c r="AA114" i="16"/>
  <c r="AB114" i="16"/>
  <c r="AC114" i="16"/>
  <c r="AD114" i="16"/>
  <c r="AE114" i="16"/>
  <c r="AF114" i="16"/>
  <c r="AG114" i="16"/>
  <c r="AH114" i="16"/>
  <c r="AI114" i="16"/>
  <c r="AJ114" i="16"/>
  <c r="AK114" i="16"/>
  <c r="AL114" i="16"/>
  <c r="AM114" i="16"/>
  <c r="AN114" i="16"/>
  <c r="AO114" i="16"/>
  <c r="AP114" i="16"/>
  <c r="AQ114" i="16"/>
  <c r="AR114" i="16"/>
  <c r="AS114" i="16"/>
  <c r="AT114" i="16"/>
  <c r="AU114" i="16"/>
  <c r="AV114" i="16"/>
  <c r="AW114" i="16"/>
  <c r="AX114" i="16"/>
  <c r="AY114" i="16"/>
  <c r="AZ114" i="16"/>
  <c r="E114" i="16"/>
  <c r="F114" i="16"/>
  <c r="G114" i="16"/>
  <c r="H114" i="16"/>
  <c r="I114" i="16"/>
  <c r="J114" i="16"/>
  <c r="K114" i="16"/>
  <c r="L114" i="16"/>
  <c r="M114" i="16"/>
  <c r="N114" i="16"/>
  <c r="O114" i="16"/>
  <c r="D114" i="16"/>
  <c r="E45" i="16" l="1"/>
  <c r="F45" i="16"/>
  <c r="I45" i="16"/>
  <c r="J45" i="16"/>
  <c r="M45" i="16"/>
  <c r="N45" i="16"/>
  <c r="R45" i="16"/>
  <c r="S45" i="16"/>
  <c r="W45" i="16"/>
  <c r="X45" i="16"/>
  <c r="AA45" i="16"/>
  <c r="AC45" i="16"/>
  <c r="AF45" i="16"/>
  <c r="AG45" i="16"/>
  <c r="AK45" i="16"/>
  <c r="AL45" i="16"/>
  <c r="AP45" i="16"/>
  <c r="AQ45" i="16"/>
  <c r="AU45" i="16"/>
  <c r="AV45" i="16"/>
  <c r="AY45" i="16"/>
  <c r="AZ45" i="16"/>
  <c r="G45" i="16"/>
  <c r="H45" i="16"/>
  <c r="K45" i="16"/>
  <c r="L45" i="16"/>
  <c r="O45" i="16"/>
  <c r="Q45" i="16"/>
  <c r="T45" i="16"/>
  <c r="U45" i="16"/>
  <c r="Y45" i="16"/>
  <c r="Z45" i="16"/>
  <c r="AD45" i="16"/>
  <c r="AE45" i="16"/>
  <c r="AI45" i="16"/>
  <c r="AJ45" i="16"/>
  <c r="AM45" i="16"/>
  <c r="AO45" i="16"/>
  <c r="AR45" i="16"/>
  <c r="AS45" i="16"/>
  <c r="AW45" i="16"/>
  <c r="AX45" i="16"/>
  <c r="D81" i="16" l="1"/>
  <c r="E81" i="16"/>
  <c r="F81" i="16"/>
  <c r="G81" i="16"/>
  <c r="H81" i="16"/>
  <c r="I81" i="16"/>
  <c r="J81" i="16"/>
  <c r="K81" i="16"/>
  <c r="L81" i="16"/>
  <c r="M81" i="16"/>
  <c r="N81" i="16"/>
  <c r="O81" i="16"/>
  <c r="Q81" i="16"/>
  <c r="R81" i="16"/>
  <c r="S81" i="16"/>
  <c r="T81" i="16"/>
  <c r="U81" i="16"/>
  <c r="V81" i="16"/>
  <c r="W81" i="16"/>
  <c r="X81" i="16"/>
  <c r="Y81" i="16"/>
  <c r="Z81" i="16"/>
  <c r="AA81" i="16"/>
  <c r="AC81" i="16"/>
  <c r="AD81" i="16"/>
  <c r="AE81" i="16"/>
  <c r="AF81" i="16"/>
  <c r="AG81" i="16"/>
  <c r="AH81" i="16"/>
  <c r="AI81" i="16"/>
  <c r="AJ81" i="16"/>
  <c r="AK81" i="16"/>
  <c r="AL81" i="16"/>
  <c r="AM81" i="16"/>
  <c r="AO81" i="16"/>
  <c r="AP81" i="16"/>
  <c r="AR81" i="16"/>
  <c r="AS81" i="16"/>
  <c r="AT81" i="16"/>
  <c r="AU81" i="16"/>
  <c r="AV81" i="16"/>
  <c r="AW81" i="16"/>
  <c r="AX81" i="16"/>
  <c r="AY81" i="16"/>
  <c r="AZ81" i="16"/>
  <c r="AQ81" i="16"/>
  <c r="AZ80" i="16" l="1"/>
  <c r="AX80" i="16"/>
  <c r="AW80" i="16"/>
  <c r="AV80" i="16"/>
  <c r="AY80" i="16"/>
  <c r="AU80" i="16"/>
  <c r="AS80" i="16"/>
  <c r="AR80" i="16"/>
  <c r="AQ80" i="16"/>
  <c r="AP80" i="16"/>
  <c r="AO80" i="16"/>
  <c r="AL80" i="16"/>
  <c r="AJ80" i="16"/>
  <c r="AM80" i="16"/>
  <c r="AK80" i="16"/>
  <c r="AI80" i="16"/>
  <c r="AG80" i="16"/>
  <c r="AE80" i="16"/>
  <c r="AD80" i="16"/>
  <c r="AC80" i="16"/>
  <c r="AF80" i="16"/>
  <c r="Z80" i="16"/>
  <c r="Y80" i="16"/>
  <c r="X80" i="16"/>
  <c r="W80" i="16"/>
  <c r="AA80" i="16"/>
  <c r="T80" i="16"/>
  <c r="S80" i="16"/>
  <c r="R80" i="16"/>
  <c r="Q80" i="16"/>
  <c r="U80" i="16"/>
  <c r="O80" i="16"/>
  <c r="E80" i="16"/>
  <c r="F80" i="16"/>
  <c r="G80" i="16"/>
  <c r="H80" i="16"/>
  <c r="I80" i="16"/>
  <c r="J80" i="16"/>
  <c r="K80" i="16"/>
  <c r="L80" i="16"/>
  <c r="M80" i="16"/>
  <c r="N80" i="16"/>
  <c r="D80" i="16"/>
  <c r="AZ26" i="16" l="1"/>
  <c r="AX26" i="16"/>
  <c r="AW26" i="16"/>
  <c r="AV26" i="16"/>
  <c r="AU26" i="16"/>
  <c r="AS26" i="16"/>
  <c r="AR26" i="16"/>
  <c r="AQ26" i="16"/>
  <c r="AO26" i="16"/>
  <c r="AM26" i="16"/>
  <c r="AL26" i="16"/>
  <c r="AK26" i="16"/>
  <c r="AJ26" i="16"/>
  <c r="AI26" i="16"/>
  <c r="AG26" i="16"/>
  <c r="AE26" i="16"/>
  <c r="AD26" i="16"/>
  <c r="AC26" i="16"/>
  <c r="AA26" i="16"/>
  <c r="Z26" i="16"/>
  <c r="Y26" i="16"/>
  <c r="X26" i="16"/>
  <c r="U26" i="16"/>
  <c r="T26" i="16"/>
  <c r="S26" i="16"/>
  <c r="R26" i="16"/>
  <c r="Q26" i="16"/>
  <c r="O26" i="16"/>
  <c r="N26" i="16"/>
  <c r="L26" i="16"/>
  <c r="K26" i="16"/>
  <c r="J26" i="16"/>
  <c r="I26" i="16"/>
  <c r="H26" i="16"/>
  <c r="G26" i="16"/>
  <c r="F26" i="16"/>
  <c r="D117" i="16"/>
  <c r="D26" i="16" s="1"/>
  <c r="AZ111" i="16"/>
  <c r="AZ23" i="16" s="1"/>
  <c r="AY111" i="16"/>
  <c r="AX111" i="16"/>
  <c r="AX23" i="16" s="1"/>
  <c r="AW111" i="16"/>
  <c r="AW23" i="16" s="1"/>
  <c r="AV111" i="16"/>
  <c r="AV23" i="16" s="1"/>
  <c r="AU111" i="16"/>
  <c r="AS111" i="16"/>
  <c r="AS23" i="16" s="1"/>
  <c r="AR111" i="16"/>
  <c r="AR23" i="16" s="1"/>
  <c r="AQ111" i="16"/>
  <c r="AQ23" i="16" s="1"/>
  <c r="AP111" i="16"/>
  <c r="AP23" i="16" s="1"/>
  <c r="AO111" i="16"/>
  <c r="AO23" i="16" s="1"/>
  <c r="AM111" i="16"/>
  <c r="AM23" i="16" s="1"/>
  <c r="AL111" i="16"/>
  <c r="AL23" i="16" s="1"/>
  <c r="AK111" i="16"/>
  <c r="AK23" i="16" s="1"/>
  <c r="AJ111" i="16"/>
  <c r="AJ23" i="16" s="1"/>
  <c r="AI111" i="16"/>
  <c r="AI23" i="16" s="1"/>
  <c r="AG111" i="16"/>
  <c r="AG23" i="16" s="1"/>
  <c r="AF111" i="16"/>
  <c r="AE111" i="16"/>
  <c r="AE23" i="16" s="1"/>
  <c r="AD111" i="16"/>
  <c r="AD23" i="16" s="1"/>
  <c r="AC111" i="16"/>
  <c r="AC23" i="16" s="1"/>
  <c r="AA111" i="16"/>
  <c r="Z111" i="16"/>
  <c r="Z23" i="16" s="1"/>
  <c r="Y111" i="16"/>
  <c r="Y23" i="16" s="1"/>
  <c r="X111" i="16"/>
  <c r="X23" i="16" s="1"/>
  <c r="W111" i="16"/>
  <c r="W23" i="16" s="1"/>
  <c r="U111" i="16"/>
  <c r="U23" i="16" s="1"/>
  <c r="T111" i="16"/>
  <c r="T23" i="16" s="1"/>
  <c r="S111" i="16"/>
  <c r="S23" i="16" s="1"/>
  <c r="R111" i="16"/>
  <c r="R23" i="16" s="1"/>
  <c r="Q111" i="16"/>
  <c r="Q23" i="16" s="1"/>
  <c r="O111" i="16"/>
  <c r="O23" i="16" s="1"/>
  <c r="N111" i="16"/>
  <c r="N23" i="16" s="1"/>
  <c r="M111" i="16"/>
  <c r="M23" i="16" s="1"/>
  <c r="L111" i="16"/>
  <c r="L23" i="16" s="1"/>
  <c r="K111" i="16"/>
  <c r="K23" i="16" s="1"/>
  <c r="J111" i="16"/>
  <c r="J23" i="16" s="1"/>
  <c r="I111" i="16"/>
  <c r="H111" i="16"/>
  <c r="H23" i="16" s="1"/>
  <c r="G111" i="16"/>
  <c r="G23" i="16" s="1"/>
  <c r="F111" i="16"/>
  <c r="F23" i="16" s="1"/>
  <c r="E111" i="16"/>
  <c r="E23" i="16" s="1"/>
  <c r="D111" i="16"/>
  <c r="D23" i="16" s="1"/>
  <c r="AZ51" i="16"/>
  <c r="AZ49" i="16" s="1"/>
  <c r="AZ48" i="16" s="1"/>
  <c r="AY51" i="16"/>
  <c r="AY49" i="16" s="1"/>
  <c r="AY48" i="16" s="1"/>
  <c r="AX51" i="16"/>
  <c r="AX49" i="16" s="1"/>
  <c r="AX48" i="16" s="1"/>
  <c r="AW51" i="16"/>
  <c r="AW49" i="16" s="1"/>
  <c r="AW48" i="16" s="1"/>
  <c r="AV51" i="16"/>
  <c r="AV49" i="16" s="1"/>
  <c r="AV48" i="16" s="1"/>
  <c r="AU51" i="16"/>
  <c r="AU49" i="16" s="1"/>
  <c r="AU48" i="16" s="1"/>
  <c r="AS51" i="16"/>
  <c r="AS49" i="16" s="1"/>
  <c r="AS48" i="16" s="1"/>
  <c r="AR51" i="16"/>
  <c r="AR49" i="16" s="1"/>
  <c r="AR48" i="16" s="1"/>
  <c r="AQ51" i="16"/>
  <c r="AQ49" i="16" s="1"/>
  <c r="AQ48" i="16" s="1"/>
  <c r="AP51" i="16"/>
  <c r="AP49" i="16" s="1"/>
  <c r="AP48" i="16" s="1"/>
  <c r="AO51" i="16"/>
  <c r="AO49" i="16" s="1"/>
  <c r="AO48" i="16" s="1"/>
  <c r="AM51" i="16"/>
  <c r="AM49" i="16" s="1"/>
  <c r="AM48" i="16" s="1"/>
  <c r="AL51" i="16"/>
  <c r="AL49" i="16" s="1"/>
  <c r="AL48" i="16" s="1"/>
  <c r="AK51" i="16"/>
  <c r="AK49" i="16" s="1"/>
  <c r="AK48" i="16" s="1"/>
  <c r="AJ51" i="16"/>
  <c r="AJ49" i="16" s="1"/>
  <c r="AJ48" i="16" s="1"/>
  <c r="AI51" i="16"/>
  <c r="AI49" i="16" s="1"/>
  <c r="AI48" i="16" s="1"/>
  <c r="AG51" i="16"/>
  <c r="AG49" i="16" s="1"/>
  <c r="AG48" i="16" s="1"/>
  <c r="AF51" i="16"/>
  <c r="AF49" i="16" s="1"/>
  <c r="AF48" i="16" s="1"/>
  <c r="AE51" i="16"/>
  <c r="AE49" i="16" s="1"/>
  <c r="AE48" i="16" s="1"/>
  <c r="AD51" i="16"/>
  <c r="AD49" i="16" s="1"/>
  <c r="AD48" i="16" s="1"/>
  <c r="AC49" i="16"/>
  <c r="AC48" i="16" s="1"/>
  <c r="AA51" i="16"/>
  <c r="AA49" i="16" s="1"/>
  <c r="AA48" i="16" s="1"/>
  <c r="Z51" i="16"/>
  <c r="Z49" i="16" s="1"/>
  <c r="Z48" i="16" s="1"/>
  <c r="Y51" i="16"/>
  <c r="Y49" i="16" s="1"/>
  <c r="Y48" i="16" s="1"/>
  <c r="X51" i="16"/>
  <c r="X49" i="16" s="1"/>
  <c r="X48" i="16" s="1"/>
  <c r="W51" i="16"/>
  <c r="W49" i="16" s="1"/>
  <c r="W48" i="16" s="1"/>
  <c r="U51" i="16"/>
  <c r="U49" i="16" s="1"/>
  <c r="U48" i="16" s="1"/>
  <c r="T51" i="16"/>
  <c r="T49" i="16" s="1"/>
  <c r="T48" i="16" s="1"/>
  <c r="S51" i="16"/>
  <c r="S49" i="16" s="1"/>
  <c r="S48" i="16" s="1"/>
  <c r="R51" i="16"/>
  <c r="R49" i="16" s="1"/>
  <c r="R48" i="16" s="1"/>
  <c r="Q51" i="16"/>
  <c r="Q49" i="16" s="1"/>
  <c r="Q48" i="16" s="1"/>
  <c r="O51" i="16"/>
  <c r="O49" i="16" s="1"/>
  <c r="O48" i="16" s="1"/>
  <c r="N51" i="16"/>
  <c r="N49" i="16" s="1"/>
  <c r="N48" i="16" s="1"/>
  <c r="M51" i="16"/>
  <c r="M49" i="16" s="1"/>
  <c r="M48" i="16" s="1"/>
  <c r="L51" i="16"/>
  <c r="L49" i="16" s="1"/>
  <c r="L48" i="16" s="1"/>
  <c r="K51" i="16"/>
  <c r="K49" i="16" s="1"/>
  <c r="K48" i="16" s="1"/>
  <c r="J51" i="16"/>
  <c r="J49" i="16" s="1"/>
  <c r="J48" i="16" s="1"/>
  <c r="I51" i="16"/>
  <c r="I49" i="16" s="1"/>
  <c r="I48" i="16" s="1"/>
  <c r="H51" i="16"/>
  <c r="H49" i="16" s="1"/>
  <c r="H48" i="16" s="1"/>
  <c r="G51" i="16"/>
  <c r="G49" i="16" s="1"/>
  <c r="G48" i="16" s="1"/>
  <c r="F51" i="16"/>
  <c r="F49" i="16" s="1"/>
  <c r="F48" i="16" s="1"/>
  <c r="E51" i="16"/>
  <c r="E49" i="16" s="1"/>
  <c r="E48" i="16" s="1"/>
  <c r="D51" i="16"/>
  <c r="D49" i="16" s="1"/>
  <c r="AZ36" i="16"/>
  <c r="AY36" i="16"/>
  <c r="AX36" i="16"/>
  <c r="AW36" i="16"/>
  <c r="AV36" i="16"/>
  <c r="AU36" i="16"/>
  <c r="AS36" i="16"/>
  <c r="AR36" i="16"/>
  <c r="AQ36" i="16"/>
  <c r="AP36" i="16"/>
  <c r="AO36" i="16"/>
  <c r="AM36" i="16"/>
  <c r="AL36" i="16"/>
  <c r="AK36" i="16"/>
  <c r="AJ36" i="16"/>
  <c r="AI36" i="16"/>
  <c r="AG36" i="16"/>
  <c r="AF36" i="16"/>
  <c r="AE36" i="16"/>
  <c r="AD36" i="16"/>
  <c r="AC36" i="16"/>
  <c r="AA36" i="16"/>
  <c r="Z36" i="16"/>
  <c r="Y36" i="16"/>
  <c r="X36" i="16"/>
  <c r="W36" i="16"/>
  <c r="U36" i="16"/>
  <c r="T36" i="16"/>
  <c r="S36" i="16"/>
  <c r="R36" i="16"/>
  <c r="Q36" i="16"/>
  <c r="O36" i="16"/>
  <c r="N36" i="16"/>
  <c r="M36" i="16"/>
  <c r="L36" i="16"/>
  <c r="K36" i="16"/>
  <c r="J36" i="16"/>
  <c r="I36" i="16"/>
  <c r="H36" i="16"/>
  <c r="G36" i="16"/>
  <c r="F36" i="16"/>
  <c r="E36" i="16"/>
  <c r="D36" i="16"/>
  <c r="AZ33" i="16"/>
  <c r="AY33" i="16"/>
  <c r="AX33" i="16"/>
  <c r="AW33" i="16"/>
  <c r="AV33" i="16"/>
  <c r="AU33" i="16"/>
  <c r="AS33" i="16"/>
  <c r="AR33" i="16"/>
  <c r="AQ33" i="16"/>
  <c r="AP33" i="16"/>
  <c r="AO33" i="16"/>
  <c r="AM33" i="16"/>
  <c r="AL33" i="16"/>
  <c r="AK33" i="16"/>
  <c r="AJ33" i="16"/>
  <c r="AI33" i="16"/>
  <c r="AG33" i="16"/>
  <c r="AF33" i="16"/>
  <c r="AE33" i="16"/>
  <c r="AD33" i="16"/>
  <c r="AC33" i="16"/>
  <c r="AA33" i="16"/>
  <c r="Z33" i="16"/>
  <c r="Y33" i="16"/>
  <c r="X33" i="16"/>
  <c r="W33" i="16"/>
  <c r="U33" i="16"/>
  <c r="T33" i="16"/>
  <c r="S33" i="16"/>
  <c r="R33" i="16"/>
  <c r="Q33" i="16"/>
  <c r="O33" i="16"/>
  <c r="N33" i="16"/>
  <c r="M33" i="16"/>
  <c r="L33" i="16"/>
  <c r="K33" i="16"/>
  <c r="J33" i="16"/>
  <c r="I33" i="16"/>
  <c r="H33" i="16"/>
  <c r="G33" i="16"/>
  <c r="F33" i="16"/>
  <c r="E33" i="16"/>
  <c r="D33" i="16"/>
  <c r="AZ29" i="16"/>
  <c r="AY29" i="16"/>
  <c r="AX29" i="16"/>
  <c r="AW29" i="16"/>
  <c r="AV29" i="16"/>
  <c r="AU29" i="16"/>
  <c r="AS29" i="16"/>
  <c r="AR29" i="16"/>
  <c r="AQ29" i="16"/>
  <c r="AP29" i="16"/>
  <c r="AO29" i="16"/>
  <c r="AM29" i="16"/>
  <c r="AL29" i="16"/>
  <c r="AK29" i="16"/>
  <c r="AJ29" i="16"/>
  <c r="AI29" i="16"/>
  <c r="AG29" i="16"/>
  <c r="AF29" i="16"/>
  <c r="AE29" i="16"/>
  <c r="AD29" i="16"/>
  <c r="AC29" i="16"/>
  <c r="AA29" i="16"/>
  <c r="Z29" i="16"/>
  <c r="Y29" i="16"/>
  <c r="X29" i="16"/>
  <c r="W29" i="16"/>
  <c r="U29" i="16"/>
  <c r="T29" i="16"/>
  <c r="S29" i="16"/>
  <c r="R29" i="16"/>
  <c r="Q29" i="16"/>
  <c r="O29" i="16"/>
  <c r="N29" i="16"/>
  <c r="M29" i="16"/>
  <c r="L29" i="16"/>
  <c r="K29" i="16"/>
  <c r="J29" i="16"/>
  <c r="I29" i="16"/>
  <c r="H29" i="16"/>
  <c r="G29" i="16"/>
  <c r="F29" i="16"/>
  <c r="E29" i="16"/>
  <c r="D29" i="16"/>
  <c r="AY26" i="16"/>
  <c r="AP26" i="16"/>
  <c r="AF26" i="16"/>
  <c r="W26" i="16"/>
  <c r="M26" i="16"/>
  <c r="E26" i="16"/>
  <c r="AZ25" i="16"/>
  <c r="AY25" i="16"/>
  <c r="AX25" i="16"/>
  <c r="AW25" i="16"/>
  <c r="AV25" i="16"/>
  <c r="AU25" i="16"/>
  <c r="AS25" i="16"/>
  <c r="AR25" i="16"/>
  <c r="AQ25" i="16"/>
  <c r="AP25" i="16"/>
  <c r="AO25" i="16"/>
  <c r="AM25" i="16"/>
  <c r="AL25" i="16"/>
  <c r="AK25" i="16"/>
  <c r="AJ25" i="16"/>
  <c r="AI25" i="16"/>
  <c r="AG25" i="16"/>
  <c r="AF25" i="16"/>
  <c r="AE25" i="16"/>
  <c r="AD25" i="16"/>
  <c r="AC25" i="16"/>
  <c r="AA25" i="16"/>
  <c r="Z25" i="16"/>
  <c r="Y25" i="16"/>
  <c r="X25" i="16"/>
  <c r="W25" i="16"/>
  <c r="U25" i="16"/>
  <c r="T25" i="16"/>
  <c r="S25" i="16"/>
  <c r="R25" i="16"/>
  <c r="Q25" i="16"/>
  <c r="O25" i="16"/>
  <c r="N25" i="16"/>
  <c r="M25" i="16"/>
  <c r="L25" i="16"/>
  <c r="K25" i="16"/>
  <c r="J25" i="16"/>
  <c r="I25" i="16"/>
  <c r="H25" i="16"/>
  <c r="G25" i="16"/>
  <c r="F25" i="16"/>
  <c r="E25" i="16"/>
  <c r="D25" i="16"/>
  <c r="AZ24" i="16"/>
  <c r="AY24" i="16"/>
  <c r="AX24" i="16"/>
  <c r="AW24" i="16"/>
  <c r="AV24" i="16"/>
  <c r="AU24" i="16"/>
  <c r="AS24" i="16"/>
  <c r="AR24" i="16"/>
  <c r="AQ24" i="16"/>
  <c r="AP24" i="16"/>
  <c r="AO24" i="16"/>
  <c r="AM24" i="16"/>
  <c r="AL24" i="16"/>
  <c r="AK24" i="16"/>
  <c r="AJ24" i="16"/>
  <c r="AI24" i="16"/>
  <c r="AG24" i="16"/>
  <c r="AF24" i="16"/>
  <c r="AE24" i="16"/>
  <c r="AD24" i="16"/>
  <c r="AC24" i="16"/>
  <c r="AA24" i="16"/>
  <c r="Z24" i="16"/>
  <c r="Y24" i="16"/>
  <c r="X24" i="16"/>
  <c r="W24" i="16"/>
  <c r="U24" i="16"/>
  <c r="T24" i="16"/>
  <c r="S24" i="16"/>
  <c r="R24" i="16"/>
  <c r="Q24" i="16"/>
  <c r="O24" i="16"/>
  <c r="N24" i="16"/>
  <c r="M24" i="16"/>
  <c r="L24" i="16"/>
  <c r="K24" i="16"/>
  <c r="J24" i="16"/>
  <c r="I24" i="16"/>
  <c r="H24" i="16"/>
  <c r="G24" i="16"/>
  <c r="F24" i="16"/>
  <c r="E24" i="16"/>
  <c r="D24" i="16"/>
  <c r="AY23" i="16"/>
  <c r="AU23" i="16"/>
  <c r="AF23" i="16"/>
  <c r="AA23" i="16"/>
  <c r="I23" i="16"/>
  <c r="G22" i="16" l="1"/>
  <c r="O22" i="16"/>
  <c r="W22" i="16"/>
  <c r="AF22" i="16"/>
  <c r="AP22" i="16"/>
  <c r="AA28" i="16"/>
  <c r="F28" i="16"/>
  <c r="N28" i="16"/>
  <c r="N21" i="16" s="1"/>
  <c r="AQ28" i="16"/>
  <c r="AQ21" i="16" s="1"/>
  <c r="G28" i="16"/>
  <c r="G21" i="16" s="1"/>
  <c r="O28" i="16"/>
  <c r="AI28" i="16"/>
  <c r="R28" i="16"/>
  <c r="R21" i="16" s="1"/>
  <c r="W28" i="16"/>
  <c r="AU28" i="16"/>
  <c r="AU21" i="16" s="1"/>
  <c r="J28" i="16"/>
  <c r="J21" i="16" s="1"/>
  <c r="N22" i="16"/>
  <c r="AG22" i="16"/>
  <c r="AQ22" i="16"/>
  <c r="AL28" i="16"/>
  <c r="F22" i="16"/>
  <c r="X22" i="16"/>
  <c r="K28" i="16"/>
  <c r="K21" i="16" s="1"/>
  <c r="AD28" i="16"/>
  <c r="K22" i="16"/>
  <c r="T22" i="16"/>
  <c r="Y22" i="16"/>
  <c r="AD22" i="16"/>
  <c r="AI22" i="16"/>
  <c r="AM22" i="16"/>
  <c r="AR22" i="16"/>
  <c r="AW22" i="16"/>
  <c r="Z28" i="16"/>
  <c r="Z21" i="16" s="1"/>
  <c r="AX28" i="16"/>
  <c r="AX21" i="16" s="1"/>
  <c r="AY28" i="16"/>
  <c r="U22" i="16"/>
  <c r="AE22" i="16"/>
  <c r="AO22" i="16"/>
  <c r="AX22" i="16"/>
  <c r="AJ22" i="16"/>
  <c r="R22" i="16"/>
  <c r="AA22" i="16"/>
  <c r="AU22" i="16"/>
  <c r="AP28" i="16"/>
  <c r="AP21" i="16" s="1"/>
  <c r="Z22" i="16"/>
  <c r="AS22" i="16"/>
  <c r="AZ22" i="16"/>
  <c r="S22" i="16"/>
  <c r="AC22" i="16"/>
  <c r="AL22" i="16"/>
  <c r="AV22" i="16"/>
  <c r="AM28" i="16"/>
  <c r="AY22" i="16"/>
  <c r="AK22" i="16"/>
  <c r="Q22" i="16"/>
  <c r="E28" i="16"/>
  <c r="I28" i="16"/>
  <c r="M28" i="16"/>
  <c r="Q28" i="16"/>
  <c r="U28" i="16"/>
  <c r="Y28" i="16"/>
  <c r="AC28" i="16"/>
  <c r="AG28" i="16"/>
  <c r="AK28" i="16"/>
  <c r="AO28" i="16"/>
  <c r="AS28" i="16"/>
  <c r="AW28" i="16"/>
  <c r="E22" i="16"/>
  <c r="I22" i="16"/>
  <c r="M22" i="16"/>
  <c r="D45" i="16"/>
  <c r="D28" i="16" s="1"/>
  <c r="H28" i="16"/>
  <c r="L28" i="16"/>
  <c r="T28" i="16"/>
  <c r="X28" i="16"/>
  <c r="AF28" i="16"/>
  <c r="AJ28" i="16"/>
  <c r="AR28" i="16"/>
  <c r="AV28" i="16"/>
  <c r="AZ28" i="16"/>
  <c r="S28" i="16"/>
  <c r="AE28" i="16"/>
  <c r="AE21" i="16" s="1"/>
  <c r="D48" i="16"/>
  <c r="D22" i="16" s="1"/>
  <c r="H22" i="16"/>
  <c r="L22" i="16"/>
  <c r="J22" i="16"/>
  <c r="S27" i="16" l="1"/>
  <c r="G20" i="16"/>
  <c r="N27" i="16"/>
  <c r="N20" i="16"/>
  <c r="AL27" i="16"/>
  <c r="AD27" i="16"/>
  <c r="AE20" i="16"/>
  <c r="O27" i="16"/>
  <c r="AD21" i="16"/>
  <c r="AD20" i="16" s="1"/>
  <c r="W27" i="16"/>
  <c r="F27" i="16"/>
  <c r="AM27" i="16"/>
  <c r="K20" i="16"/>
  <c r="AE27" i="16"/>
  <c r="AL21" i="16"/>
  <c r="AL20" i="16" s="1"/>
  <c r="O21" i="16"/>
  <c r="O20" i="16" s="1"/>
  <c r="AQ20" i="16"/>
  <c r="AY27" i="16"/>
  <c r="AP20" i="16"/>
  <c r="J20" i="16"/>
  <c r="W21" i="16"/>
  <c r="W20" i="16" s="1"/>
  <c r="AM21" i="16"/>
  <c r="AM20" i="16" s="1"/>
  <c r="G27" i="16"/>
  <c r="AI27" i="16"/>
  <c r="AU20" i="16"/>
  <c r="AU27" i="16"/>
  <c r="F21" i="16"/>
  <c r="F20" i="16" s="1"/>
  <c r="AX20" i="16"/>
  <c r="R20" i="16"/>
  <c r="S21" i="16"/>
  <c r="S20" i="16" s="1"/>
  <c r="AY21" i="16"/>
  <c r="AY20" i="16" s="1"/>
  <c r="AI21" i="16"/>
  <c r="AI20" i="16" s="1"/>
  <c r="AA27" i="16"/>
  <c r="AQ27" i="16"/>
  <c r="Z20" i="16"/>
  <c r="K27" i="16"/>
  <c r="AA21" i="16"/>
  <c r="AA20" i="16" s="1"/>
  <c r="Y27" i="16"/>
  <c r="Y21" i="16"/>
  <c r="Y20" i="16" s="1"/>
  <c r="AR21" i="16"/>
  <c r="AR20" i="16" s="1"/>
  <c r="AR27" i="16"/>
  <c r="I27" i="16"/>
  <c r="I21" i="16"/>
  <c r="I20" i="16" s="1"/>
  <c r="Q27" i="16"/>
  <c r="Q21" i="16"/>
  <c r="Q20" i="16" s="1"/>
  <c r="Z27" i="16"/>
  <c r="J27" i="16"/>
  <c r="AK27" i="16"/>
  <c r="AK21" i="16"/>
  <c r="AK20" i="16" s="1"/>
  <c r="H21" i="16"/>
  <c r="H20" i="16" s="1"/>
  <c r="H27" i="16"/>
  <c r="U27" i="16"/>
  <c r="U21" i="16"/>
  <c r="U20" i="16" s="1"/>
  <c r="AZ21" i="16"/>
  <c r="AZ20" i="16" s="1"/>
  <c r="AZ27" i="16"/>
  <c r="L21" i="16"/>
  <c r="L20" i="16" s="1"/>
  <c r="L27" i="16"/>
  <c r="AC27" i="16"/>
  <c r="AC21" i="16"/>
  <c r="AC20" i="16" s="1"/>
  <c r="R27" i="16"/>
  <c r="AW27" i="16"/>
  <c r="AW21" i="16"/>
  <c r="AW20" i="16" s="1"/>
  <c r="T21" i="16"/>
  <c r="T20" i="16" s="1"/>
  <c r="T27" i="16"/>
  <c r="AG27" i="16"/>
  <c r="AG21" i="16"/>
  <c r="AG20" i="16" s="1"/>
  <c r="X21" i="16"/>
  <c r="X20" i="16" s="1"/>
  <c r="X27" i="16"/>
  <c r="AO27" i="16"/>
  <c r="AO21" i="16"/>
  <c r="AO20" i="16" s="1"/>
  <c r="AP27" i="16"/>
  <c r="AV21" i="16"/>
  <c r="AV20" i="16" s="1"/>
  <c r="AV27" i="16"/>
  <c r="D21" i="16"/>
  <c r="D20" i="16" s="1"/>
  <c r="D27" i="16"/>
  <c r="M27" i="16"/>
  <c r="M21" i="16"/>
  <c r="M20" i="16" s="1"/>
  <c r="AF21" i="16"/>
  <c r="AF20" i="16" s="1"/>
  <c r="AF27" i="16"/>
  <c r="AS27" i="16"/>
  <c r="AS21" i="16"/>
  <c r="AS20" i="16" s="1"/>
  <c r="AJ21" i="16"/>
  <c r="AJ20" i="16" s="1"/>
  <c r="AJ27" i="16"/>
  <c r="E27" i="16"/>
  <c r="E21" i="16"/>
  <c r="E20" i="16" s="1"/>
  <c r="AX27" i="16"/>
</calcChain>
</file>

<file path=xl/sharedStrings.xml><?xml version="1.0" encoding="utf-8"?>
<sst xmlns="http://schemas.openxmlformats.org/spreadsheetml/2006/main" count="448" uniqueCount="289">
  <si>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</si>
  <si>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</si>
  <si>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</si>
  <si>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</si>
  <si>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Факт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</si>
  <si>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</si>
  <si>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</si>
  <si>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</si>
  <si>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</si>
  <si>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</si>
  <si>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</si>
  <si>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</si>
  <si>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</si>
  <si>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</si>
  <si>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</si>
  <si>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</si>
  <si>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</si>
  <si>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</si>
  <si>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</si>
  <si>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</si>
  <si>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</si>
  <si>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</si>
  <si>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</si>
  <si>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</si>
  <si>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</si>
  <si>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</si>
  <si>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</si>
  <si>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</si>
  <si>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</si>
  <si>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</si>
  <si>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</si>
  <si>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</si>
  <si>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</si>
  <si>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</si>
  <si>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</si>
  <si>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</si>
  <si>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</si>
  <si>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</si>
  <si>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</si>
  <si>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</si>
  <si>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</si>
  <si>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</si>
  <si>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</si>
  <si>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</si>
  <si>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</si>
  <si>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</si>
  <si>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</si>
  <si>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</si>
  <si>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</si>
  <si>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</si>
  <si>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</si>
  <si>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</si>
  <si>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</si>
  <si>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</si>
  <si>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</si>
  <si>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</si>
  <si>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</si>
  <si>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</si>
  <si>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</si>
  <si>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</si>
  <si>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</si>
  <si>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</si>
  <si>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РП-3, П-К, (оборудование), инв №. 865117088 - 12 шт.</t>
  </si>
  <si>
    <t>Замена МВ на ВВ на РП-1, 2х250 кВА, пос. Англичанка (оборудование) инв. № 865117087 - 2 шт.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</si>
  <si>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</si>
  <si>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</si>
  <si>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</si>
  <si>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</si>
  <si>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</si>
  <si>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</si>
  <si>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</si>
  <si>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</si>
  <si>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</si>
  <si>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</si>
  <si>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</si>
  <si>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</si>
  <si>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</si>
  <si>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</si>
  <si>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</si>
  <si>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</si>
  <si>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</si>
  <si>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</si>
  <si>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</si>
  <si>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</si>
  <si>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</si>
  <si>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</si>
  <si>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</si>
  <si>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</si>
  <si>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</si>
  <si>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</si>
  <si>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</si>
  <si>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</si>
  <si>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</si>
  <si>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</si>
  <si>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</si>
  <si>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</si>
  <si>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</si>
  <si>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</si>
  <si>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</si>
  <si>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</si>
  <si>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</si>
  <si>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</si>
  <si>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</si>
  <si>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</si>
  <si>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</si>
  <si>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</si>
  <si>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План</t>
  </si>
  <si>
    <t>Идентифика-тор инвестицион-ного проекта</t>
  </si>
  <si>
    <t>Краткое обоснование  корректировки утвержденного плана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</si>
  <si>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</si>
  <si>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</si>
  <si>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</si>
  <si>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</si>
  <si>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</si>
  <si>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</si>
  <si>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</si>
  <si>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</si>
  <si>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</si>
  <si>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</si>
  <si>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</si>
  <si>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</si>
  <si>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</si>
  <si>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</si>
  <si>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</si>
  <si>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</si>
  <si>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</si>
  <si>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6</t>
  </si>
  <si>
    <t xml:space="preserve">                                                                                              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</si>
  <si>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</si>
  <si>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</si>
  <si>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</si>
  <si>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</si>
  <si>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</si>
  <si>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</si>
  <si>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</si>
  <si>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</si>
  <si>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</si>
  <si>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</si>
  <si>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</si>
  <si>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</si>
  <si>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</si>
  <si>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</si>
  <si>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</si>
  <si>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</si>
  <si>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</si>
  <si>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</si>
  <si>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</si>
  <si>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</si>
  <si>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</si>
  <si>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</si>
  <si>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</si>
  <si>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</si>
  <si>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</si>
  <si>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</si>
  <si>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</si>
  <si>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</si>
  <si>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5.4.9</t>
  </si>
  <si>
    <t>5.4.10</t>
  </si>
  <si>
    <t>5.4.11</t>
  </si>
  <si>
    <t>5.4.12</t>
  </si>
  <si>
    <t>5.4.13</t>
  </si>
  <si>
    <t>5.4.14</t>
  </si>
  <si>
    <t>5.4.15</t>
  </si>
  <si>
    <t>5.4.16</t>
  </si>
  <si>
    <t>5.4.17</t>
  </si>
  <si>
    <t>5.4.18</t>
  </si>
  <si>
    <t>реквизиты решения органа исполнительной власти, утвердившего инвестиционную программу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</si>
  <si>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(2019)</t>
  </si>
  <si>
    <t>год 2020</t>
  </si>
  <si>
    <t>год 2021</t>
  </si>
  <si>
    <t>год 2022</t>
  </si>
  <si>
    <r>
      <t xml:space="preserve">Год раскрытия информации: </t>
    </r>
    <r>
      <rPr>
        <b/>
        <sz val="11"/>
        <rFont val="Times New Roman"/>
        <family val="1"/>
        <charset val="204"/>
      </rPr>
      <t xml:space="preserve">2019 </t>
    </r>
    <r>
      <rPr>
        <sz val="11"/>
        <rFont val="Times New Roman"/>
        <family val="1"/>
        <charset val="204"/>
      </rPr>
      <t>год</t>
    </r>
  </si>
  <si>
    <t>Модернизация оборудования РТП-Завойко  110 кВ на  ТМ-6300/110/6 (инв.№865116885, Адрес:683000,Камчатский край, Петропавловск-Камчатский г, пос.Завойко)</t>
  </si>
  <si>
    <t>Модернизация оборудования РТП-Завойко 110 кВ на  ТМ-10000/110/6 (инв.№865116885, Адрес:683000,Камчатский край, Петропавловск-Камчатский г, пос.Завойко)</t>
  </si>
  <si>
    <t>Установка резисторов в нейтраль сети 6 кВ на РТП "Завойко" (Оборудование РТП- Завойко Инв.№865116885, Адрес:683000,Камчатский край, Петропавловск-Камчатский г, пос.Завойко)</t>
  </si>
  <si>
    <t>Замена МВ на ВВ РТП-60 35/6 кВ 2х1000 Камчатский край, г.Вилючинск, СОТ "Энергетик" - 6 шт.</t>
  </si>
  <si>
    <t>Замена СМВ-35кВ на реклоузер на РТП-Ягодная 35/6 кВ 2х2500 кВА, Рыбачий (оборудование) инв. № 865116967 - 1 шт.</t>
  </si>
  <si>
    <t>Замена ПСН-35кВ Т-1 и Т-2 на реклоузеры на РТП-Ягодная 35/6 кВ 2х2500 кВА, Рыбачий (оборудование) инв. № 865116967 - 2 шт.</t>
  </si>
  <si>
    <t>Замена МВ-6кВ на ВВ РТП-Ягодная 35/6 кВ 2х2500 кВА, Рыбачий (оборудование) инв. № 865116967 - 7 шт.</t>
  </si>
  <si>
    <t>Замена МВ на ВВ на РП-14 2х400 кВА (оборудование) инв. № 865116921 - 8 шт.</t>
  </si>
  <si>
    <t>Замена МВ на ВВ на РП-7 1х250 кВА. 1х160 КВА, Приморский (оборудование) инв. № 865117000- 6шт.</t>
  </si>
  <si>
    <t>Замена МВ на ВВ на РП-15 10 кВ Елизово-5, (оборудование) инв. №865116895- 9шт.</t>
  </si>
  <si>
    <t>Замена МВ на ВВ на РП-2    2х630 кВА, мкр Приморский.(оборудование) инв. №865116861-13шт.</t>
  </si>
  <si>
    <t>Реконструкция ВЛ-0,4кВ ТП546-2 ф. караул ТХ2, инв.№864014240</t>
  </si>
  <si>
    <t>Реконструкция КЛ-10 кВ РТП-"Паратунка" (ЦЭС) яч.20-ТП-326 яч.8, инв.865117298</t>
  </si>
  <si>
    <t>Реконструкция КЛ-10 кВ РТП-"Паратунка" (ЦЭС) яч.13-ТП-332 яч.7, инв.865117236</t>
  </si>
  <si>
    <t>Реконструкция КЛ-6 кВ РТП-"Приморская" яч.21-ТП-391 яч.1, инв.865117356</t>
  </si>
  <si>
    <t>Реконструкция КЛ-6 кВ РТП-"Советская" яч.26-РП-7 яч.5, инв.865117625</t>
  </si>
  <si>
    <t>Реконструкция КЛ-6 кВ РТП-"Приморская" яч.18-РП-12 яч.1, инв.865117464</t>
  </si>
  <si>
    <t>Реконструкция КЛ-6 кВ РТП-"Приморская" яч.33-РП-12 яч.3, инв.865117463</t>
  </si>
  <si>
    <t>Реконструкция КЛ-6 кВ РТП-"Приморская" яч.34-ТП-391 яч.4, инв.865117630</t>
  </si>
  <si>
    <t>Закупка. Прибор энергетика многофункциональный портативный ЭНЕРГОМЕРА СЕ602</t>
  </si>
  <si>
    <t>Закупка. Диспетчерский пункт на LCD панелях.</t>
  </si>
  <si>
    <t>Закупка. "Стенд для механических испытаний защитных средств СМИ-600К"</t>
  </si>
  <si>
    <t>Закупка. Стационарная "Высоковольтная испытательная лаборатория для проведения испытаний электрооборудования и диэлектрических средств защиты ВИЛ СЭТ-50-055"</t>
  </si>
  <si>
    <t>Закупка. Прибор для измерения сопротивления изоляции MEGGER MIT1020/2</t>
  </si>
  <si>
    <t>Закупка. "Поставка электротехнической лаборатории МЭК-3 на базе КАМАЗ 43502, 4х4"</t>
  </si>
  <si>
    <t>Закупка. "Поставка передатчика звуковой частоты  BAUR TG 600"</t>
  </si>
  <si>
    <t xml:space="preserve">Закупка. "Поставка переносного анализатора растворенных газов TransportX" </t>
  </si>
  <si>
    <t>Закупка. "Комплекс измерительный для прогрузки первичным током РЕТОМ-30КА"</t>
  </si>
  <si>
    <t>Закупка. "Испытательная система OMICRON CPC 100"</t>
  </si>
  <si>
    <t>Закупка. Приобретение авто- и спецтехники</t>
  </si>
  <si>
    <t>Проект</t>
  </si>
  <si>
    <t>Строительство двухцепной ВЛ 6 кВ от РПТ-Завойко до РП-3</t>
  </si>
  <si>
    <t>Поставка устройств РЗА отходящих линий РП-15, 9 ячеек (9 терминалов защиты), инв.№ 865116895</t>
  </si>
  <si>
    <t>Поставка устройств защиты от дуговых замыканий РП-15, 9 комплектов, инв.№865116895</t>
  </si>
  <si>
    <t>Поставка устройств РЗА отходящих линий РП-7, 6 ячеек (6 терминалов защиты), инв.№865117000</t>
  </si>
  <si>
    <t>Поставка устройств защиты от дуговых замыканий РП-7, 6 компл.инв.№865117000</t>
  </si>
  <si>
    <t>Поставка устройств РЗА отходящих линий РП-3, 12 ячеек (12 терминалов защиты), инв.№865117088</t>
  </si>
  <si>
    <t>Поставка устройств защиты от дуговых замыканий РП-3, 12 компл., инв.№865117088</t>
  </si>
  <si>
    <t>Поставка устройств РЗА рабочего ввода РТП-60 2 ячейки (2 терминала защиты), инв.№865116949</t>
  </si>
  <si>
    <t>Поставка устройств защиты от дуговых замыканий РТП-60, 6 комплектов, инв.№865116949</t>
  </si>
  <si>
    <t>Поставка устройств РЗА отходящей линии РТП-60 4 ячейки (4 терминала защиты), инв.№865116949</t>
  </si>
  <si>
    <t>Поставка устройств РЗА отходящих линий РТП-Ягодная 5 ячеек (5 терминалов защиты), инв.№865116967</t>
  </si>
  <si>
    <t xml:space="preserve">Поставка устройств РЗА рабочего ввода РТП-Ягодная 2 ячеек (2 терминалов защиты), инв.№865116967 </t>
  </si>
  <si>
    <t>Поставка устройств защиты от дуговых замыканий РТП-Ягодная, 7 компл., инв.№865116967</t>
  </si>
  <si>
    <t xml:space="preserve">Поставка устройств РЗА отходящих линий РП-2, 13 ячеек (13 терминалов защиты), инв.№865116861 </t>
  </si>
  <si>
    <t xml:space="preserve">Поставка устройств защиты от дуговых замыканий РП-2 , 13 компл., инв.№865116861 </t>
  </si>
  <si>
    <t xml:space="preserve">Реконструкция РТП-Завойко 110/6 кВ 1х6300 кВА, 1х10000 кВА, П-Камчатский (оборудование) инв.№ 865116885             
</t>
  </si>
  <si>
    <t>ЭK/КМЧ/41/02/0001</t>
  </si>
  <si>
    <t>ЭK/КМЧ/41/02/0002</t>
  </si>
  <si>
    <t>ЭK/КМЧ/41/02/0003</t>
  </si>
  <si>
    <t>ЭK/КМЧ/41/02/0004</t>
  </si>
  <si>
    <t>ЭK/КМЧ/41/02/0005</t>
  </si>
  <si>
    <t>ЭK/КМЧ/41/02/0006</t>
  </si>
  <si>
    <t>ЭK/КМЧ/41/02/0007</t>
  </si>
  <si>
    <t>ЭK/КМЧ/41/02/0008</t>
  </si>
  <si>
    <t>ЭK/КМЧ/41/02/0009</t>
  </si>
  <si>
    <t>ЭK/КМЧ/41/02/0010</t>
  </si>
  <si>
    <t>ЭK/КМЧ/41/02/0011</t>
  </si>
  <si>
    <t>ЭK/КМЧ/41/02/0012</t>
  </si>
  <si>
    <t>ЭK/КМЧ/41/02/0013</t>
  </si>
  <si>
    <t>ЭK/КМЧ/41/02/0014</t>
  </si>
  <si>
    <t>ЭK/КМЧ/41/02/0015</t>
  </si>
  <si>
    <t>ЭK/КМЧ/41/02/0016</t>
  </si>
  <si>
    <t>ЭK/КМЧ/41/02/0017</t>
  </si>
  <si>
    <t>ЭK/КМЧ/41/02/0018</t>
  </si>
  <si>
    <t>ЭK/КМЧ/41/02/0019</t>
  </si>
  <si>
    <t>ЭK/КМЧ/41/02/0020</t>
  </si>
  <si>
    <t>ЭK/КМЧ/41/02/0021</t>
  </si>
  <si>
    <t>ЭK/КМЧ/41/02/0022</t>
  </si>
  <si>
    <t>ЭK/КМЧ/41/02/0023</t>
  </si>
  <si>
    <t>ЭK/КМЧ/41/02/0024</t>
  </si>
  <si>
    <t>ЭK/КМЧ/41/02/0025</t>
  </si>
  <si>
    <t>ЭK/КМЧ/41/02/0026</t>
  </si>
  <si>
    <t>ЭK/КМЧ/41/02/0027</t>
  </si>
  <si>
    <t>ЭK/КМЧ/41/02/0028</t>
  </si>
  <si>
    <t>Реконструкция ВЛ 35 кВ Приморская-РТП-60, инв.№865184378</t>
  </si>
  <si>
    <t>Реконструкция ВЛ 35 кВ Крашенинникова-Ягодная, инв.№865184379</t>
  </si>
  <si>
    <t>ЭK/КМЧ/41/02/0029</t>
  </si>
  <si>
    <t>ЭK/КМЧ/41/02/0030</t>
  </si>
  <si>
    <t>ЭK/КМЧ/41/02/0031</t>
  </si>
  <si>
    <t>ЭK/КМЧ/41/02/0032</t>
  </si>
  <si>
    <t>ЭK/КМЧ/41/02/0033</t>
  </si>
  <si>
    <t>ЭK/КМЧ/41/02/0034</t>
  </si>
  <si>
    <t>ЭK/КМЧ/41/02/0035</t>
  </si>
  <si>
    <t>ЭK/КМЧ/41/02/0036</t>
  </si>
  <si>
    <t>ЭK/КМЧ/41/02/0037</t>
  </si>
  <si>
    <t>ЭK/КМЧ/41/02/0038</t>
  </si>
  <si>
    <t>ЭK/КМЧ/41/02/0039</t>
  </si>
  <si>
    <t>ЭK/КМЧ/41/02/0040</t>
  </si>
  <si>
    <t>ЭK/КМЧ/41/02/0041</t>
  </si>
  <si>
    <t>ЭK/КМЧ/41/02/0042</t>
  </si>
  <si>
    <t>ЭK/КМЧ/41/02/0043</t>
  </si>
  <si>
    <t>ЭK/КМЧ/41/02/0044</t>
  </si>
  <si>
    <t>ЭK/КМЧ/41/04/0001</t>
  </si>
  <si>
    <t>ЭK/КМЧ/41/06/0001</t>
  </si>
  <si>
    <t>ЭK/КМЧ/41/06/0002</t>
  </si>
  <si>
    <t>ЭK/КМЧ/41/06/0003</t>
  </si>
  <si>
    <t>ЭK/КМЧ/41/06/0004</t>
  </si>
  <si>
    <t>ЭK/КМЧ/41/06/0005</t>
  </si>
  <si>
    <t>ЭK/КМЧ/41/06/0006</t>
  </si>
  <si>
    <t>ЭK/КМЧ/41/06/0007</t>
  </si>
  <si>
    <t>ЭK/КМЧ/41/06/0008</t>
  </si>
  <si>
    <t>ЭK/КМЧ/41/06/0009</t>
  </si>
  <si>
    <t>ЭK/КМЧ/41/06/0010</t>
  </si>
  <si>
    <t>ЭK/КМЧ/41/06/0011</t>
  </si>
  <si>
    <t>ЭK/КМЧ/41/06/0012</t>
  </si>
  <si>
    <t>ЭK/КМЧ/41/06/0013</t>
  </si>
  <si>
    <t>Закупка. Хроматографический комплекс для анализа в трансформаторном масле растворенных газов</t>
  </si>
  <si>
    <t>Реконструкция ВЛ-6 кВ РП-280 (ПРЭС) яч.16-ТП-847 яч.5, инв.865117980</t>
  </si>
  <si>
    <t>Лизинг. Поставка многофункционального крана-манипулятора (МКМ-200) для филиала "Камчатский" АО "Оборонэнерго"</t>
  </si>
  <si>
    <t>ЭK/КМЧ/41/06/0014</t>
  </si>
  <si>
    <t>Поставка, установка интелектуальных, измерительных систем учета электрической энергии</t>
  </si>
  <si>
    <t>Реконструкция ВЛ-6 кВ (ТП-847) Опора №1-КТПН-84П/А, инв.865117973</t>
  </si>
  <si>
    <t>Реконструкция КЛ-10 кВ КТПН-345 яч.1-ТП-327 яч.3, инв.865117616</t>
  </si>
  <si>
    <t>Реконструкция КЛ-6 кВ ТП-369 КТПН-322 яч.1, инв.865117466</t>
  </si>
  <si>
    <t>Реконструкция КЛ-6 кВ РТП-"Советская" (ЦЭС) яч.7-РП-2 яч.2, инв.865117452</t>
  </si>
  <si>
    <t>Реконструкция КЛ-6 кВ РТП-"Советская" яч.4-РП-7 яч.6, инв.865117624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</si>
</sst>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0.000"/>
    <numFmt numFmtId="167" formatCode="_-* #,##0.00\ _р_._-;\-* #,##0.00\ _р_._-;_-* &quot;-&quot;??\ 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2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" fillId="0" borderId="0"/>
    <xf numFmtId="0" fontId="1" fillId="0" borderId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" fillId="0" borderId="0"/>
  </cellStyleXfs>
  <cellXfs count="50">
    <xf numFmtId="0" fontId="0" fillId="0" borderId="0" xfId="0"/>
    <xf numFmtId="165" fontId="6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5" fontId="10" fillId="2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0" xfId="0" applyFont="1"/>
    <xf numFmtId="0" fontId="5" fillId="0" borderId="2" xfId="0" applyFont="1" applyBorder="1"/>
    <xf numFmtId="0" fontId="5" fillId="0" borderId="0" xfId="0" applyFont="1" applyAlignment="1">
      <alignment wrapText="1"/>
    </xf>
    <xf numFmtId="0" fontId="5" fillId="0" borderId="2" xfId="0" applyFont="1" applyBorder="1" applyAlignment="1">
      <alignment wrapText="1"/>
    </xf>
    <xf numFmtId="165" fontId="5" fillId="0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0" fontId="4" fillId="4" borderId="2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166" fontId="9" fillId="2" borderId="2" xfId="0" applyNumberFormat="1" applyFont="1" applyFill="1" applyBorder="1" applyAlignment="1">
      <alignment horizontal="center" vertical="center" wrapText="1"/>
    </xf>
    <xf numFmtId="166" fontId="10" fillId="2" borderId="2" xfId="0" applyNumberFormat="1" applyFont="1" applyFill="1" applyBorder="1" applyAlignment="1">
      <alignment horizontal="center" vertical="center" wrapText="1"/>
    </xf>
    <xf numFmtId="166" fontId="10" fillId="3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165" fontId="5" fillId="0" borderId="2" xfId="0" applyNumberFormat="1" applyFont="1" applyBorder="1"/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1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0" fontId="5" fillId="0" borderId="0" xfId="0" applyFont="1" applyAlignment="1">
      <alignment wrapText="1"/>
    </xf>
    <xf numFmtId="0" fontId="5" fillId="0" borderId="2" xfId="0" applyFont="1" applyFill="1" applyBorder="1"/>
  </cellXfs>
  <cellStyles count="48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47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C131"/>
  <sheetViews>
    <sheetView tabSelected="1" zoomScale="80" zoomScaleNormal="80" workbookViewId="0">
      <selection activeCell="P127" sqref="P127:T127"/>
    </sheetView>
  </sheetViews>
  <sheetFormatPr defaultColWidth="8.85546875" defaultRowHeight="15" x14ac:dyDescent="0.25"/>
  <cols>
    <col min="1" max="1" width="8.85546875" style="15"/>
    <col min="2" max="2" width="59.140625" style="15" customWidth="1"/>
    <col min="3" max="3" width="20.85546875" style="15" customWidth="1"/>
    <col min="4" max="4" width="11.85546875" style="15" customWidth="1"/>
    <col min="5" max="52" width="8.85546875" style="15" customWidth="1"/>
    <col min="53" max="16384" width="8.85546875" style="15"/>
  </cols>
  <sheetData>
    <row r="5" spans="1:55" x14ac:dyDescent="0.25">
      <c r="A5" s="42" t="s">
        <v>127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17"/>
      <c r="BB5" s="17"/>
      <c r="BC5" s="17"/>
    </row>
    <row r="6" spans="1:55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</row>
    <row r="7" spans="1:55" x14ac:dyDescent="0.25">
      <c r="A7" s="44" t="s">
        <v>0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17"/>
      <c r="BB7" s="17"/>
      <c r="BC7" s="17"/>
    </row>
    <row r="8" spans="1:55" x14ac:dyDescent="0.25">
      <c r="A8" s="45" t="s">
        <v>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17"/>
      <c r="BB8" s="17"/>
      <c r="BC8" s="17"/>
    </row>
    <row r="9" spans="1:55" x14ac:dyDescent="0.25">
      <c r="A9" s="45" t="s">
        <v>171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17"/>
      <c r="BB9" s="17"/>
      <c r="BC9" s="17"/>
    </row>
    <row r="10" spans="1:55" x14ac:dyDescent="0.25">
      <c r="A10" s="43" t="s">
        <v>202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17"/>
      <c r="BB10" s="17"/>
      <c r="BC10" s="17"/>
    </row>
    <row r="11" spans="1:55" x14ac:dyDescent="0.25">
      <c r="A11" s="46" t="s">
        <v>166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17"/>
      <c r="BB11" s="17"/>
      <c r="BC11" s="17"/>
    </row>
    <row r="12" spans="1:55" x14ac:dyDescent="0.25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17"/>
      <c r="BA12" s="17"/>
      <c r="BB12" s="17"/>
      <c r="BC12" s="17"/>
    </row>
    <row r="13" spans="1:55" x14ac:dyDescent="0.25">
      <c r="A13" s="41" t="s">
        <v>2</v>
      </c>
      <c r="B13" s="41" t="s">
        <v>3</v>
      </c>
      <c r="C13" s="41" t="s">
        <v>107</v>
      </c>
      <c r="D13" s="41" t="s">
        <v>167</v>
      </c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 t="s">
        <v>128</v>
      </c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7" t="s">
        <v>108</v>
      </c>
      <c r="BA13" s="17"/>
      <c r="BB13" s="17"/>
      <c r="BC13" s="17"/>
    </row>
    <row r="14" spans="1:55" x14ac:dyDescent="0.2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 t="s">
        <v>168</v>
      </c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 t="s">
        <v>169</v>
      </c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 t="s">
        <v>170</v>
      </c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7"/>
      <c r="BA14" s="17"/>
      <c r="BB14" s="17"/>
      <c r="BC14" s="17"/>
    </row>
    <row r="15" spans="1:55" x14ac:dyDescent="0.25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7"/>
      <c r="BA15" s="17"/>
      <c r="BB15" s="17"/>
      <c r="BC15" s="17"/>
    </row>
    <row r="16" spans="1:55" ht="15" customHeight="1" x14ac:dyDescent="0.25">
      <c r="A16" s="41"/>
      <c r="B16" s="41"/>
      <c r="C16" s="41"/>
      <c r="D16" s="41" t="s">
        <v>106</v>
      </c>
      <c r="E16" s="41"/>
      <c r="F16" s="41"/>
      <c r="G16" s="41"/>
      <c r="H16" s="41"/>
      <c r="I16" s="41"/>
      <c r="J16" s="41" t="s">
        <v>4</v>
      </c>
      <c r="K16" s="41"/>
      <c r="L16" s="41"/>
      <c r="M16" s="41"/>
      <c r="N16" s="41"/>
      <c r="O16" s="41"/>
      <c r="P16" s="41" t="s">
        <v>106</v>
      </c>
      <c r="Q16" s="41"/>
      <c r="R16" s="41"/>
      <c r="S16" s="41"/>
      <c r="T16" s="41"/>
      <c r="U16" s="41"/>
      <c r="V16" s="41" t="s">
        <v>4</v>
      </c>
      <c r="W16" s="41"/>
      <c r="X16" s="41"/>
      <c r="Y16" s="41"/>
      <c r="Z16" s="41"/>
      <c r="AA16" s="41"/>
      <c r="AB16" s="41" t="s">
        <v>106</v>
      </c>
      <c r="AC16" s="41"/>
      <c r="AD16" s="41"/>
      <c r="AE16" s="41"/>
      <c r="AF16" s="41"/>
      <c r="AG16" s="41"/>
      <c r="AH16" s="41" t="s">
        <v>4</v>
      </c>
      <c r="AI16" s="41"/>
      <c r="AJ16" s="41"/>
      <c r="AK16" s="41"/>
      <c r="AL16" s="41"/>
      <c r="AM16" s="41"/>
      <c r="AN16" s="41" t="s">
        <v>106</v>
      </c>
      <c r="AO16" s="41"/>
      <c r="AP16" s="41"/>
      <c r="AQ16" s="41"/>
      <c r="AR16" s="41"/>
      <c r="AS16" s="41"/>
      <c r="AT16" s="41" t="s">
        <v>4</v>
      </c>
      <c r="AU16" s="41"/>
      <c r="AV16" s="41"/>
      <c r="AW16" s="41"/>
      <c r="AX16" s="41"/>
      <c r="AY16" s="41"/>
      <c r="AZ16" s="47"/>
      <c r="BA16" s="17"/>
      <c r="BB16" s="17"/>
      <c r="BC16" s="17"/>
    </row>
    <row r="17" spans="1:55" x14ac:dyDescent="0.25">
      <c r="A17" s="41"/>
      <c r="B17" s="41"/>
      <c r="C17" s="41"/>
      <c r="D17" s="29" t="s">
        <v>129</v>
      </c>
      <c r="E17" s="29" t="s">
        <v>109</v>
      </c>
      <c r="F17" s="29" t="s">
        <v>110</v>
      </c>
      <c r="G17" s="29" t="s">
        <v>111</v>
      </c>
      <c r="H17" s="29" t="s">
        <v>112</v>
      </c>
      <c r="I17" s="29" t="s">
        <v>113</v>
      </c>
      <c r="J17" s="29" t="s">
        <v>129</v>
      </c>
      <c r="K17" s="29" t="s">
        <v>109</v>
      </c>
      <c r="L17" s="29" t="s">
        <v>110</v>
      </c>
      <c r="M17" s="29" t="s">
        <v>111</v>
      </c>
      <c r="N17" s="29" t="s">
        <v>112</v>
      </c>
      <c r="O17" s="29" t="s">
        <v>113</v>
      </c>
      <c r="P17" s="29" t="s">
        <v>129</v>
      </c>
      <c r="Q17" s="29" t="s">
        <v>109</v>
      </c>
      <c r="R17" s="29" t="s">
        <v>110</v>
      </c>
      <c r="S17" s="29" t="s">
        <v>111</v>
      </c>
      <c r="T17" s="29" t="s">
        <v>112</v>
      </c>
      <c r="U17" s="29" t="s">
        <v>113</v>
      </c>
      <c r="V17" s="29" t="s">
        <v>129</v>
      </c>
      <c r="W17" s="29" t="s">
        <v>109</v>
      </c>
      <c r="X17" s="29" t="s">
        <v>110</v>
      </c>
      <c r="Y17" s="29" t="s">
        <v>111</v>
      </c>
      <c r="Z17" s="29" t="s">
        <v>112</v>
      </c>
      <c r="AA17" s="29" t="s">
        <v>113</v>
      </c>
      <c r="AB17" s="29" t="s">
        <v>129</v>
      </c>
      <c r="AC17" s="29" t="s">
        <v>109</v>
      </c>
      <c r="AD17" s="29" t="s">
        <v>110</v>
      </c>
      <c r="AE17" s="29" t="s">
        <v>111</v>
      </c>
      <c r="AF17" s="29" t="s">
        <v>112</v>
      </c>
      <c r="AG17" s="29" t="s">
        <v>113</v>
      </c>
      <c r="AH17" s="29" t="s">
        <v>129</v>
      </c>
      <c r="AI17" s="29" t="s">
        <v>109</v>
      </c>
      <c r="AJ17" s="29" t="s">
        <v>110</v>
      </c>
      <c r="AK17" s="29" t="s">
        <v>111</v>
      </c>
      <c r="AL17" s="29" t="s">
        <v>112</v>
      </c>
      <c r="AM17" s="29" t="s">
        <v>113</v>
      </c>
      <c r="AN17" s="29" t="s">
        <v>129</v>
      </c>
      <c r="AO17" s="29" t="s">
        <v>109</v>
      </c>
      <c r="AP17" s="29" t="s">
        <v>110</v>
      </c>
      <c r="AQ17" s="29" t="s">
        <v>111</v>
      </c>
      <c r="AR17" s="29" t="s">
        <v>112</v>
      </c>
      <c r="AS17" s="29" t="s">
        <v>113</v>
      </c>
      <c r="AT17" s="29" t="s">
        <v>129</v>
      </c>
      <c r="AU17" s="29" t="s">
        <v>109</v>
      </c>
      <c r="AV17" s="29" t="s">
        <v>110</v>
      </c>
      <c r="AW17" s="29" t="s">
        <v>111</v>
      </c>
      <c r="AX17" s="29" t="s">
        <v>112</v>
      </c>
      <c r="AY17" s="29" t="s">
        <v>113</v>
      </c>
      <c r="AZ17" s="47"/>
      <c r="BA17" s="17"/>
      <c r="BB17" s="17"/>
      <c r="BC17" s="17"/>
    </row>
    <row r="18" spans="1:55" x14ac:dyDescent="0.25">
      <c r="A18" s="29">
        <v>1</v>
      </c>
      <c r="B18" s="29">
        <v>2</v>
      </c>
      <c r="C18" s="29">
        <v>3</v>
      </c>
      <c r="D18" s="29" t="s">
        <v>114</v>
      </c>
      <c r="E18" s="29" t="s">
        <v>115</v>
      </c>
      <c r="F18" s="29" t="s">
        <v>116</v>
      </c>
      <c r="G18" s="29" t="s">
        <v>117</v>
      </c>
      <c r="H18" s="29" t="s">
        <v>118</v>
      </c>
      <c r="I18" s="29" t="s">
        <v>119</v>
      </c>
      <c r="J18" s="29" t="s">
        <v>120</v>
      </c>
      <c r="K18" s="29" t="s">
        <v>121</v>
      </c>
      <c r="L18" s="29" t="s">
        <v>122</v>
      </c>
      <c r="M18" s="29" t="s">
        <v>123</v>
      </c>
      <c r="N18" s="29" t="s">
        <v>124</v>
      </c>
      <c r="O18" s="29" t="s">
        <v>125</v>
      </c>
      <c r="P18" s="29" t="s">
        <v>130</v>
      </c>
      <c r="Q18" s="29" t="s">
        <v>131</v>
      </c>
      <c r="R18" s="29" t="s">
        <v>132</v>
      </c>
      <c r="S18" s="29" t="s">
        <v>133</v>
      </c>
      <c r="T18" s="29" t="s">
        <v>134</v>
      </c>
      <c r="U18" s="29" t="s">
        <v>135</v>
      </c>
      <c r="V18" s="29" t="s">
        <v>136</v>
      </c>
      <c r="W18" s="29" t="s">
        <v>137</v>
      </c>
      <c r="X18" s="29" t="s">
        <v>138</v>
      </c>
      <c r="Y18" s="29" t="s">
        <v>139</v>
      </c>
      <c r="Z18" s="29" t="s">
        <v>140</v>
      </c>
      <c r="AA18" s="29" t="s">
        <v>141</v>
      </c>
      <c r="AB18" s="29" t="s">
        <v>142</v>
      </c>
      <c r="AC18" s="29" t="s">
        <v>143</v>
      </c>
      <c r="AD18" s="29" t="s">
        <v>144</v>
      </c>
      <c r="AE18" s="29" t="s">
        <v>145</v>
      </c>
      <c r="AF18" s="29" t="s">
        <v>146</v>
      </c>
      <c r="AG18" s="29" t="s">
        <v>147</v>
      </c>
      <c r="AH18" s="29" t="s">
        <v>148</v>
      </c>
      <c r="AI18" s="29" t="s">
        <v>149</v>
      </c>
      <c r="AJ18" s="29" t="s">
        <v>150</v>
      </c>
      <c r="AK18" s="29" t="s">
        <v>151</v>
      </c>
      <c r="AL18" s="29" t="s">
        <v>152</v>
      </c>
      <c r="AM18" s="29" t="s">
        <v>153</v>
      </c>
      <c r="AN18" s="29" t="s">
        <v>154</v>
      </c>
      <c r="AO18" s="29" t="s">
        <v>155</v>
      </c>
      <c r="AP18" s="29" t="s">
        <v>156</v>
      </c>
      <c r="AQ18" s="29" t="s">
        <v>157</v>
      </c>
      <c r="AR18" s="29" t="s">
        <v>158</v>
      </c>
      <c r="AS18" s="29" t="s">
        <v>159</v>
      </c>
      <c r="AT18" s="29" t="s">
        <v>160</v>
      </c>
      <c r="AU18" s="29" t="s">
        <v>161</v>
      </c>
      <c r="AV18" s="29" t="s">
        <v>162</v>
      </c>
      <c r="AW18" s="29" t="s">
        <v>163</v>
      </c>
      <c r="AX18" s="29" t="s">
        <v>164</v>
      </c>
      <c r="AY18" s="29" t="s">
        <v>165</v>
      </c>
      <c r="AZ18" s="30" t="s">
        <v>126</v>
      </c>
      <c r="BA18" s="17"/>
      <c r="BB18" s="17"/>
      <c r="BC18" s="17"/>
    </row>
    <row r="19" spans="1:55" x14ac:dyDescent="0.25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7"/>
      <c r="BB19" s="17"/>
      <c r="BC19" s="17"/>
    </row>
    <row r="20" spans="1:55" ht="15.75" x14ac:dyDescent="0.25">
      <c r="A20" s="2" t="s">
        <v>5</v>
      </c>
      <c r="B20" s="3" t="s">
        <v>6</v>
      </c>
      <c r="C20" s="2" t="s">
        <v>9</v>
      </c>
      <c r="D20" s="9">
        <f>D21+D22+D23+D24+D25+D26</f>
        <v>0</v>
      </c>
      <c r="E20" s="9">
        <f t="shared" ref="E20:AZ20" si="0">E21+E22+E23+E24+E25+E26</f>
        <v>0</v>
      </c>
      <c r="F20" s="9">
        <f t="shared" si="0"/>
        <v>0</v>
      </c>
      <c r="G20" s="9">
        <f t="shared" si="0"/>
        <v>0</v>
      </c>
      <c r="H20" s="9">
        <f t="shared" si="0"/>
        <v>0</v>
      </c>
      <c r="I20" s="9">
        <f t="shared" si="0"/>
        <v>0</v>
      </c>
      <c r="J20" s="9">
        <f t="shared" si="0"/>
        <v>0</v>
      </c>
      <c r="K20" s="9">
        <f t="shared" si="0"/>
        <v>0</v>
      </c>
      <c r="L20" s="9">
        <f t="shared" si="0"/>
        <v>0</v>
      </c>
      <c r="M20" s="9">
        <f t="shared" si="0"/>
        <v>0</v>
      </c>
      <c r="N20" s="9">
        <f t="shared" si="0"/>
        <v>0</v>
      </c>
      <c r="O20" s="9">
        <f t="shared" si="0"/>
        <v>0</v>
      </c>
      <c r="P20" s="24"/>
      <c r="Q20" s="24">
        <f t="shared" si="0"/>
        <v>2.12</v>
      </c>
      <c r="R20" s="24">
        <f t="shared" si="0"/>
        <v>0</v>
      </c>
      <c r="S20" s="24">
        <f t="shared" si="0"/>
        <v>2.76</v>
      </c>
      <c r="T20" s="24">
        <f t="shared" si="0"/>
        <v>0</v>
      </c>
      <c r="U20" s="24">
        <f t="shared" si="0"/>
        <v>171</v>
      </c>
      <c r="V20" s="24"/>
      <c r="W20" s="24">
        <f t="shared" si="0"/>
        <v>0</v>
      </c>
      <c r="X20" s="24">
        <f t="shared" si="0"/>
        <v>0</v>
      </c>
      <c r="Y20" s="24">
        <f t="shared" si="0"/>
        <v>0</v>
      </c>
      <c r="Z20" s="24">
        <f t="shared" si="0"/>
        <v>0</v>
      </c>
      <c r="AA20" s="24">
        <f t="shared" si="0"/>
        <v>0</v>
      </c>
      <c r="AB20" s="24"/>
      <c r="AC20" s="24">
        <f t="shared" si="0"/>
        <v>31.41</v>
      </c>
      <c r="AD20" s="24">
        <f t="shared" si="0"/>
        <v>0</v>
      </c>
      <c r="AE20" s="24">
        <f t="shared" si="0"/>
        <v>15.753000000000002</v>
      </c>
      <c r="AF20" s="24">
        <f t="shared" si="0"/>
        <v>0</v>
      </c>
      <c r="AG20" s="24">
        <f t="shared" si="0"/>
        <v>2</v>
      </c>
      <c r="AH20" s="24"/>
      <c r="AI20" s="24">
        <f t="shared" si="0"/>
        <v>0</v>
      </c>
      <c r="AJ20" s="24">
        <f t="shared" si="0"/>
        <v>0</v>
      </c>
      <c r="AK20" s="24">
        <f t="shared" si="0"/>
        <v>0</v>
      </c>
      <c r="AL20" s="24">
        <f t="shared" si="0"/>
        <v>0</v>
      </c>
      <c r="AM20" s="24">
        <f t="shared" si="0"/>
        <v>0</v>
      </c>
      <c r="AN20" s="24"/>
      <c r="AO20" s="24">
        <f t="shared" si="0"/>
        <v>34.08</v>
      </c>
      <c r="AP20" s="24">
        <f t="shared" si="0"/>
        <v>0</v>
      </c>
      <c r="AQ20" s="24">
        <f t="shared" si="0"/>
        <v>29.225999999999999</v>
      </c>
      <c r="AR20" s="24">
        <f t="shared" si="0"/>
        <v>0</v>
      </c>
      <c r="AS20" s="24">
        <f t="shared" si="0"/>
        <v>4</v>
      </c>
      <c r="AT20" s="24"/>
      <c r="AU20" s="24">
        <f t="shared" si="0"/>
        <v>0</v>
      </c>
      <c r="AV20" s="24">
        <f t="shared" si="0"/>
        <v>0</v>
      </c>
      <c r="AW20" s="24">
        <f t="shared" si="0"/>
        <v>0</v>
      </c>
      <c r="AX20" s="24">
        <f t="shared" si="0"/>
        <v>0</v>
      </c>
      <c r="AY20" s="24">
        <f t="shared" si="0"/>
        <v>0</v>
      </c>
      <c r="AZ20" s="24">
        <f t="shared" si="0"/>
        <v>0</v>
      </c>
      <c r="BA20" s="17"/>
      <c r="BB20" s="17"/>
      <c r="BC20" s="17"/>
    </row>
    <row r="21" spans="1:55" ht="15.75" x14ac:dyDescent="0.25">
      <c r="A21" s="4" t="s">
        <v>7</v>
      </c>
      <c r="B21" s="5" t="s">
        <v>8</v>
      </c>
      <c r="C21" s="4" t="s">
        <v>9</v>
      </c>
      <c r="D21" s="10">
        <f>D28</f>
        <v>0</v>
      </c>
      <c r="E21" s="10">
        <f t="shared" ref="E21:AZ21" si="1">E28</f>
        <v>0</v>
      </c>
      <c r="F21" s="10">
        <f t="shared" si="1"/>
        <v>0</v>
      </c>
      <c r="G21" s="10">
        <f t="shared" si="1"/>
        <v>0</v>
      </c>
      <c r="H21" s="10">
        <f t="shared" si="1"/>
        <v>0</v>
      </c>
      <c r="I21" s="10">
        <f t="shared" si="1"/>
        <v>0</v>
      </c>
      <c r="J21" s="10">
        <f t="shared" si="1"/>
        <v>0</v>
      </c>
      <c r="K21" s="10">
        <f t="shared" si="1"/>
        <v>0</v>
      </c>
      <c r="L21" s="10">
        <f t="shared" si="1"/>
        <v>0</v>
      </c>
      <c r="M21" s="10">
        <f t="shared" si="1"/>
        <v>0</v>
      </c>
      <c r="N21" s="10">
        <f t="shared" si="1"/>
        <v>0</v>
      </c>
      <c r="O21" s="10">
        <f t="shared" si="1"/>
        <v>0</v>
      </c>
      <c r="P21" s="25"/>
      <c r="Q21" s="25">
        <f t="shared" si="1"/>
        <v>0</v>
      </c>
      <c r="R21" s="25">
        <f t="shared" si="1"/>
        <v>0</v>
      </c>
      <c r="S21" s="25">
        <f t="shared" si="1"/>
        <v>0</v>
      </c>
      <c r="T21" s="25">
        <f t="shared" si="1"/>
        <v>0</v>
      </c>
      <c r="U21" s="25">
        <f t="shared" si="1"/>
        <v>0</v>
      </c>
      <c r="V21" s="25"/>
      <c r="W21" s="25">
        <f t="shared" si="1"/>
        <v>0</v>
      </c>
      <c r="X21" s="25">
        <f t="shared" si="1"/>
        <v>0</v>
      </c>
      <c r="Y21" s="25">
        <f t="shared" si="1"/>
        <v>0</v>
      </c>
      <c r="Z21" s="25">
        <f t="shared" si="1"/>
        <v>0</v>
      </c>
      <c r="AA21" s="25">
        <f t="shared" si="1"/>
        <v>0</v>
      </c>
      <c r="AB21" s="25"/>
      <c r="AC21" s="25">
        <f t="shared" si="1"/>
        <v>0</v>
      </c>
      <c r="AD21" s="25">
        <f t="shared" si="1"/>
        <v>0</v>
      </c>
      <c r="AE21" s="25">
        <f t="shared" si="1"/>
        <v>0</v>
      </c>
      <c r="AF21" s="25">
        <f t="shared" si="1"/>
        <v>0</v>
      </c>
      <c r="AG21" s="25">
        <f t="shared" si="1"/>
        <v>0</v>
      </c>
      <c r="AH21" s="25"/>
      <c r="AI21" s="25">
        <f t="shared" si="1"/>
        <v>0</v>
      </c>
      <c r="AJ21" s="25">
        <f t="shared" si="1"/>
        <v>0</v>
      </c>
      <c r="AK21" s="25">
        <f t="shared" si="1"/>
        <v>0</v>
      </c>
      <c r="AL21" s="25">
        <f t="shared" si="1"/>
        <v>0</v>
      </c>
      <c r="AM21" s="25">
        <f t="shared" si="1"/>
        <v>0</v>
      </c>
      <c r="AN21" s="25"/>
      <c r="AO21" s="25">
        <f t="shared" si="1"/>
        <v>0</v>
      </c>
      <c r="AP21" s="25">
        <f t="shared" si="1"/>
        <v>0</v>
      </c>
      <c r="AQ21" s="25">
        <f t="shared" si="1"/>
        <v>0</v>
      </c>
      <c r="AR21" s="25">
        <f t="shared" si="1"/>
        <v>0</v>
      </c>
      <c r="AS21" s="25">
        <f t="shared" si="1"/>
        <v>0</v>
      </c>
      <c r="AT21" s="25"/>
      <c r="AU21" s="25">
        <f t="shared" si="1"/>
        <v>0</v>
      </c>
      <c r="AV21" s="25">
        <f t="shared" si="1"/>
        <v>0</v>
      </c>
      <c r="AW21" s="25">
        <f t="shared" si="1"/>
        <v>0</v>
      </c>
      <c r="AX21" s="25">
        <f t="shared" si="1"/>
        <v>0</v>
      </c>
      <c r="AY21" s="25">
        <f t="shared" si="1"/>
        <v>0</v>
      </c>
      <c r="AZ21" s="25">
        <f t="shared" si="1"/>
        <v>0</v>
      </c>
      <c r="BA21" s="17"/>
      <c r="BB21" s="17"/>
      <c r="BC21" s="17"/>
    </row>
    <row r="22" spans="1:55" ht="30" x14ac:dyDescent="0.25">
      <c r="A22" s="4" t="s">
        <v>10</v>
      </c>
      <c r="B22" s="5" t="s">
        <v>11</v>
      </c>
      <c r="C22" s="4" t="s">
        <v>9</v>
      </c>
      <c r="D22" s="10">
        <f>D48</f>
        <v>0</v>
      </c>
      <c r="E22" s="10">
        <f t="shared" ref="E22:AZ22" si="2">E48</f>
        <v>0</v>
      </c>
      <c r="F22" s="10">
        <f t="shared" si="2"/>
        <v>0</v>
      </c>
      <c r="G22" s="10">
        <f t="shared" si="2"/>
        <v>0</v>
      </c>
      <c r="H22" s="10">
        <f t="shared" si="2"/>
        <v>0</v>
      </c>
      <c r="I22" s="10">
        <f t="shared" si="2"/>
        <v>0</v>
      </c>
      <c r="J22" s="10">
        <f t="shared" si="2"/>
        <v>0</v>
      </c>
      <c r="K22" s="10">
        <f t="shared" si="2"/>
        <v>0</v>
      </c>
      <c r="L22" s="10">
        <f t="shared" si="2"/>
        <v>0</v>
      </c>
      <c r="M22" s="10">
        <f t="shared" si="2"/>
        <v>0</v>
      </c>
      <c r="N22" s="10">
        <f t="shared" si="2"/>
        <v>0</v>
      </c>
      <c r="O22" s="10">
        <f t="shared" si="2"/>
        <v>0</v>
      </c>
      <c r="P22" s="25"/>
      <c r="Q22" s="25">
        <f t="shared" si="2"/>
        <v>2.12</v>
      </c>
      <c r="R22" s="25">
        <f t="shared" si="2"/>
        <v>0</v>
      </c>
      <c r="S22" s="25">
        <f t="shared" si="2"/>
        <v>2.76</v>
      </c>
      <c r="T22" s="25">
        <f t="shared" si="2"/>
        <v>0</v>
      </c>
      <c r="U22" s="25">
        <f t="shared" si="2"/>
        <v>0</v>
      </c>
      <c r="V22" s="25"/>
      <c r="W22" s="25">
        <f t="shared" si="2"/>
        <v>0</v>
      </c>
      <c r="X22" s="25">
        <f t="shared" si="2"/>
        <v>0</v>
      </c>
      <c r="Y22" s="25">
        <f t="shared" si="2"/>
        <v>0</v>
      </c>
      <c r="Z22" s="25">
        <f t="shared" si="2"/>
        <v>0</v>
      </c>
      <c r="AA22" s="25">
        <f t="shared" si="2"/>
        <v>0</v>
      </c>
      <c r="AB22" s="25"/>
      <c r="AC22" s="25">
        <f t="shared" si="2"/>
        <v>31.41</v>
      </c>
      <c r="AD22" s="25">
        <f t="shared" si="2"/>
        <v>0</v>
      </c>
      <c r="AE22" s="25">
        <f t="shared" si="2"/>
        <v>15.753000000000002</v>
      </c>
      <c r="AF22" s="25">
        <f t="shared" si="2"/>
        <v>0</v>
      </c>
      <c r="AG22" s="25">
        <f t="shared" si="2"/>
        <v>0</v>
      </c>
      <c r="AH22" s="25"/>
      <c r="AI22" s="25">
        <f t="shared" si="2"/>
        <v>0</v>
      </c>
      <c r="AJ22" s="25">
        <f t="shared" si="2"/>
        <v>0</v>
      </c>
      <c r="AK22" s="25">
        <f t="shared" si="2"/>
        <v>0</v>
      </c>
      <c r="AL22" s="25">
        <f t="shared" si="2"/>
        <v>0</v>
      </c>
      <c r="AM22" s="25">
        <f t="shared" si="2"/>
        <v>0</v>
      </c>
      <c r="AN22" s="25"/>
      <c r="AO22" s="25">
        <f t="shared" si="2"/>
        <v>34.08</v>
      </c>
      <c r="AP22" s="25">
        <f t="shared" si="2"/>
        <v>0</v>
      </c>
      <c r="AQ22" s="25">
        <f t="shared" si="2"/>
        <v>25.225999999999999</v>
      </c>
      <c r="AR22" s="25">
        <f t="shared" si="2"/>
        <v>0</v>
      </c>
      <c r="AS22" s="25">
        <f t="shared" si="2"/>
        <v>0</v>
      </c>
      <c r="AT22" s="25"/>
      <c r="AU22" s="25">
        <f t="shared" si="2"/>
        <v>0</v>
      </c>
      <c r="AV22" s="25">
        <f t="shared" si="2"/>
        <v>0</v>
      </c>
      <c r="AW22" s="25">
        <f t="shared" si="2"/>
        <v>0</v>
      </c>
      <c r="AX22" s="25">
        <f t="shared" si="2"/>
        <v>0</v>
      </c>
      <c r="AY22" s="25">
        <f t="shared" si="2"/>
        <v>0</v>
      </c>
      <c r="AZ22" s="25">
        <f t="shared" si="2"/>
        <v>0</v>
      </c>
      <c r="BA22" s="17"/>
      <c r="BB22" s="17"/>
      <c r="BC22" s="17"/>
    </row>
    <row r="23" spans="1:55" ht="45" x14ac:dyDescent="0.25">
      <c r="A23" s="4" t="s">
        <v>12</v>
      </c>
      <c r="B23" s="5" t="s">
        <v>13</v>
      </c>
      <c r="C23" s="4" t="s">
        <v>9</v>
      </c>
      <c r="D23" s="10">
        <f t="shared" ref="D23:O23" si="3">D111</f>
        <v>0</v>
      </c>
      <c r="E23" s="10">
        <f t="shared" si="3"/>
        <v>0</v>
      </c>
      <c r="F23" s="10">
        <f t="shared" si="3"/>
        <v>0</v>
      </c>
      <c r="G23" s="10">
        <f t="shared" si="3"/>
        <v>0</v>
      </c>
      <c r="H23" s="10">
        <f t="shared" si="3"/>
        <v>0</v>
      </c>
      <c r="I23" s="10">
        <f t="shared" si="3"/>
        <v>0</v>
      </c>
      <c r="J23" s="10">
        <f t="shared" si="3"/>
        <v>0</v>
      </c>
      <c r="K23" s="10">
        <f t="shared" si="3"/>
        <v>0</v>
      </c>
      <c r="L23" s="10">
        <f t="shared" si="3"/>
        <v>0</v>
      </c>
      <c r="M23" s="10">
        <f t="shared" si="3"/>
        <v>0</v>
      </c>
      <c r="N23" s="10">
        <f t="shared" si="3"/>
        <v>0</v>
      </c>
      <c r="O23" s="10">
        <f t="shared" si="3"/>
        <v>0</v>
      </c>
      <c r="P23" s="25"/>
      <c r="Q23" s="25">
        <f>Q111</f>
        <v>0</v>
      </c>
      <c r="R23" s="25">
        <f>R111</f>
        <v>0</v>
      </c>
      <c r="S23" s="25">
        <f>S111</f>
        <v>0</v>
      </c>
      <c r="T23" s="25">
        <f>T111</f>
        <v>0</v>
      </c>
      <c r="U23" s="25">
        <f>U111</f>
        <v>0</v>
      </c>
      <c r="V23" s="25"/>
      <c r="W23" s="25">
        <f>W111</f>
        <v>0</v>
      </c>
      <c r="X23" s="25">
        <f>X111</f>
        <v>0</v>
      </c>
      <c r="Y23" s="25">
        <f>Y111</f>
        <v>0</v>
      </c>
      <c r="Z23" s="25">
        <f>Z111</f>
        <v>0</v>
      </c>
      <c r="AA23" s="25">
        <f>AA111</f>
        <v>0</v>
      </c>
      <c r="AB23" s="25"/>
      <c r="AC23" s="25">
        <f>AC111</f>
        <v>0</v>
      </c>
      <c r="AD23" s="25">
        <f>AD111</f>
        <v>0</v>
      </c>
      <c r="AE23" s="25">
        <f>AE111</f>
        <v>0</v>
      </c>
      <c r="AF23" s="25">
        <f>AF111</f>
        <v>0</v>
      </c>
      <c r="AG23" s="25">
        <f>AG111</f>
        <v>0</v>
      </c>
      <c r="AH23" s="25"/>
      <c r="AI23" s="25">
        <f>AI111</f>
        <v>0</v>
      </c>
      <c r="AJ23" s="25">
        <f>AJ111</f>
        <v>0</v>
      </c>
      <c r="AK23" s="25">
        <f>AK111</f>
        <v>0</v>
      </c>
      <c r="AL23" s="25">
        <f>AL111</f>
        <v>0</v>
      </c>
      <c r="AM23" s="25">
        <f>AM111</f>
        <v>0</v>
      </c>
      <c r="AN23" s="25"/>
      <c r="AO23" s="25">
        <f>AO111</f>
        <v>0</v>
      </c>
      <c r="AP23" s="25">
        <f>AP111</f>
        <v>0</v>
      </c>
      <c r="AQ23" s="25">
        <f>AQ111</f>
        <v>0</v>
      </c>
      <c r="AR23" s="25">
        <f>AR111</f>
        <v>0</v>
      </c>
      <c r="AS23" s="25">
        <f>AS111</f>
        <v>0</v>
      </c>
      <c r="AT23" s="25"/>
      <c r="AU23" s="25">
        <f t="shared" ref="AU23:AZ23" si="4">AU111</f>
        <v>0</v>
      </c>
      <c r="AV23" s="25">
        <f t="shared" si="4"/>
        <v>0</v>
      </c>
      <c r="AW23" s="25">
        <f t="shared" si="4"/>
        <v>0</v>
      </c>
      <c r="AX23" s="25">
        <f t="shared" si="4"/>
        <v>0</v>
      </c>
      <c r="AY23" s="25">
        <f t="shared" si="4"/>
        <v>0</v>
      </c>
      <c r="AZ23" s="25">
        <f t="shared" si="4"/>
        <v>0</v>
      </c>
      <c r="BA23" s="17"/>
      <c r="BB23" s="17"/>
      <c r="BC23" s="17"/>
    </row>
    <row r="24" spans="1:55" ht="30" x14ac:dyDescent="0.25">
      <c r="A24" s="4" t="s">
        <v>14</v>
      </c>
      <c r="B24" s="5" t="s">
        <v>15</v>
      </c>
      <c r="C24" s="4" t="s">
        <v>9</v>
      </c>
      <c r="D24" s="10">
        <f t="shared" ref="D24:O24" si="5">D114</f>
        <v>0</v>
      </c>
      <c r="E24" s="10">
        <f t="shared" si="5"/>
        <v>0</v>
      </c>
      <c r="F24" s="10">
        <f t="shared" si="5"/>
        <v>0</v>
      </c>
      <c r="G24" s="10">
        <f t="shared" si="5"/>
        <v>0</v>
      </c>
      <c r="H24" s="10">
        <f t="shared" si="5"/>
        <v>0</v>
      </c>
      <c r="I24" s="10">
        <f t="shared" si="5"/>
        <v>0</v>
      </c>
      <c r="J24" s="10">
        <f t="shared" si="5"/>
        <v>0</v>
      </c>
      <c r="K24" s="10">
        <f t="shared" si="5"/>
        <v>0</v>
      </c>
      <c r="L24" s="10">
        <f t="shared" si="5"/>
        <v>0</v>
      </c>
      <c r="M24" s="10">
        <f t="shared" si="5"/>
        <v>0</v>
      </c>
      <c r="N24" s="10">
        <f t="shared" si="5"/>
        <v>0</v>
      </c>
      <c r="O24" s="10">
        <f t="shared" si="5"/>
        <v>0</v>
      </c>
      <c r="P24" s="25"/>
      <c r="Q24" s="25">
        <f>Q114</f>
        <v>0</v>
      </c>
      <c r="R24" s="25">
        <f>R114</f>
        <v>0</v>
      </c>
      <c r="S24" s="25">
        <f>S114</f>
        <v>0</v>
      </c>
      <c r="T24" s="25">
        <f>T114</f>
        <v>0</v>
      </c>
      <c r="U24" s="25">
        <f>U114</f>
        <v>0</v>
      </c>
      <c r="V24" s="25"/>
      <c r="W24" s="25">
        <f>W114</f>
        <v>0</v>
      </c>
      <c r="X24" s="25">
        <f>X114</f>
        <v>0</v>
      </c>
      <c r="Y24" s="25">
        <f>Y114</f>
        <v>0</v>
      </c>
      <c r="Z24" s="25">
        <f>Z114</f>
        <v>0</v>
      </c>
      <c r="AA24" s="25">
        <f>AA114</f>
        <v>0</v>
      </c>
      <c r="AB24" s="25"/>
      <c r="AC24" s="25">
        <f>AC114</f>
        <v>0</v>
      </c>
      <c r="AD24" s="25">
        <f>AD114</f>
        <v>0</v>
      </c>
      <c r="AE24" s="25">
        <f>AE114</f>
        <v>0</v>
      </c>
      <c r="AF24" s="25">
        <f>AF114</f>
        <v>0</v>
      </c>
      <c r="AG24" s="25">
        <f>AG114</f>
        <v>0</v>
      </c>
      <c r="AH24" s="25"/>
      <c r="AI24" s="25">
        <f>AI114</f>
        <v>0</v>
      </c>
      <c r="AJ24" s="25">
        <f>AJ114</f>
        <v>0</v>
      </c>
      <c r="AK24" s="25">
        <f>AK114</f>
        <v>0</v>
      </c>
      <c r="AL24" s="25">
        <f>AL114</f>
        <v>0</v>
      </c>
      <c r="AM24" s="25">
        <f>AM114</f>
        <v>0</v>
      </c>
      <c r="AN24" s="25"/>
      <c r="AO24" s="25">
        <f>AO114</f>
        <v>0</v>
      </c>
      <c r="AP24" s="25">
        <f>AP114</f>
        <v>0</v>
      </c>
      <c r="AQ24" s="25">
        <f>AQ114</f>
        <v>4</v>
      </c>
      <c r="AR24" s="25">
        <f>AR114</f>
        <v>0</v>
      </c>
      <c r="AS24" s="25">
        <f>AS114</f>
        <v>0</v>
      </c>
      <c r="AT24" s="25"/>
      <c r="AU24" s="25">
        <f t="shared" ref="AU24:AZ24" si="6">AU114</f>
        <v>0</v>
      </c>
      <c r="AV24" s="25">
        <f t="shared" si="6"/>
        <v>0</v>
      </c>
      <c r="AW24" s="25">
        <f t="shared" si="6"/>
        <v>0</v>
      </c>
      <c r="AX24" s="25">
        <f t="shared" si="6"/>
        <v>0</v>
      </c>
      <c r="AY24" s="25">
        <f t="shared" si="6"/>
        <v>0</v>
      </c>
      <c r="AZ24" s="25">
        <f t="shared" si="6"/>
        <v>0</v>
      </c>
      <c r="BA24" s="17"/>
      <c r="BB24" s="17"/>
      <c r="BC24" s="17"/>
    </row>
    <row r="25" spans="1:55" ht="30" x14ac:dyDescent="0.25">
      <c r="A25" s="4" t="s">
        <v>16</v>
      </c>
      <c r="B25" s="5" t="s">
        <v>17</v>
      </c>
      <c r="C25" s="4" t="s">
        <v>9</v>
      </c>
      <c r="D25" s="10">
        <f t="shared" ref="D25:O25" si="7">D116</f>
        <v>0</v>
      </c>
      <c r="E25" s="10">
        <f t="shared" si="7"/>
        <v>0</v>
      </c>
      <c r="F25" s="10">
        <f t="shared" si="7"/>
        <v>0</v>
      </c>
      <c r="G25" s="10">
        <f t="shared" si="7"/>
        <v>0</v>
      </c>
      <c r="H25" s="10">
        <f t="shared" si="7"/>
        <v>0</v>
      </c>
      <c r="I25" s="10">
        <f t="shared" si="7"/>
        <v>0</v>
      </c>
      <c r="J25" s="10">
        <f t="shared" si="7"/>
        <v>0</v>
      </c>
      <c r="K25" s="10">
        <f t="shared" si="7"/>
        <v>0</v>
      </c>
      <c r="L25" s="10">
        <f t="shared" si="7"/>
        <v>0</v>
      </c>
      <c r="M25" s="10">
        <f t="shared" si="7"/>
        <v>0</v>
      </c>
      <c r="N25" s="10">
        <f t="shared" si="7"/>
        <v>0</v>
      </c>
      <c r="O25" s="10">
        <f t="shared" si="7"/>
        <v>0</v>
      </c>
      <c r="P25" s="25"/>
      <c r="Q25" s="25">
        <f t="shared" ref="Q25:U26" si="8">Q116</f>
        <v>0</v>
      </c>
      <c r="R25" s="25">
        <f t="shared" si="8"/>
        <v>0</v>
      </c>
      <c r="S25" s="25">
        <f t="shared" si="8"/>
        <v>0</v>
      </c>
      <c r="T25" s="25">
        <f t="shared" si="8"/>
        <v>0</v>
      </c>
      <c r="U25" s="25">
        <f t="shared" si="8"/>
        <v>0</v>
      </c>
      <c r="V25" s="25"/>
      <c r="W25" s="25">
        <f t="shared" ref="W25:AA26" si="9">W116</f>
        <v>0</v>
      </c>
      <c r="X25" s="25">
        <f t="shared" si="9"/>
        <v>0</v>
      </c>
      <c r="Y25" s="25">
        <f t="shared" si="9"/>
        <v>0</v>
      </c>
      <c r="Z25" s="25">
        <f t="shared" si="9"/>
        <v>0</v>
      </c>
      <c r="AA25" s="25">
        <f t="shared" si="9"/>
        <v>0</v>
      </c>
      <c r="AB25" s="25"/>
      <c r="AC25" s="25">
        <f t="shared" ref="AC25:AG26" si="10">AC116</f>
        <v>0</v>
      </c>
      <c r="AD25" s="25">
        <f t="shared" si="10"/>
        <v>0</v>
      </c>
      <c r="AE25" s="25">
        <f t="shared" si="10"/>
        <v>0</v>
      </c>
      <c r="AF25" s="25">
        <f t="shared" si="10"/>
        <v>0</v>
      </c>
      <c r="AG25" s="25">
        <f t="shared" si="10"/>
        <v>0</v>
      </c>
      <c r="AH25" s="25"/>
      <c r="AI25" s="25">
        <f t="shared" ref="AI25:AM26" si="11">AI116</f>
        <v>0</v>
      </c>
      <c r="AJ25" s="25">
        <f t="shared" si="11"/>
        <v>0</v>
      </c>
      <c r="AK25" s="25">
        <f t="shared" si="11"/>
        <v>0</v>
      </c>
      <c r="AL25" s="25">
        <f t="shared" si="11"/>
        <v>0</v>
      </c>
      <c r="AM25" s="25">
        <f t="shared" si="11"/>
        <v>0</v>
      </c>
      <c r="AN25" s="25"/>
      <c r="AO25" s="25">
        <f t="shared" ref="AO25:AS26" si="12">AO116</f>
        <v>0</v>
      </c>
      <c r="AP25" s="25">
        <f t="shared" si="12"/>
        <v>0</v>
      </c>
      <c r="AQ25" s="25">
        <f t="shared" si="12"/>
        <v>0</v>
      </c>
      <c r="AR25" s="25">
        <f t="shared" si="12"/>
        <v>0</v>
      </c>
      <c r="AS25" s="25">
        <f t="shared" si="12"/>
        <v>0</v>
      </c>
      <c r="AT25" s="25"/>
      <c r="AU25" s="25">
        <f t="shared" ref="AU25:AZ26" si="13">AU116</f>
        <v>0</v>
      </c>
      <c r="AV25" s="25">
        <f t="shared" si="13"/>
        <v>0</v>
      </c>
      <c r="AW25" s="25">
        <f t="shared" si="13"/>
        <v>0</v>
      </c>
      <c r="AX25" s="25">
        <f t="shared" si="13"/>
        <v>0</v>
      </c>
      <c r="AY25" s="25">
        <f t="shared" si="13"/>
        <v>0</v>
      </c>
      <c r="AZ25" s="25">
        <f t="shared" si="13"/>
        <v>0</v>
      </c>
      <c r="BA25" s="17"/>
      <c r="BB25" s="17"/>
      <c r="BC25" s="17"/>
    </row>
    <row r="26" spans="1:55" ht="15.75" x14ac:dyDescent="0.25">
      <c r="A26" s="4" t="s">
        <v>18</v>
      </c>
      <c r="B26" s="5" t="s">
        <v>19</v>
      </c>
      <c r="C26" s="4" t="s">
        <v>9</v>
      </c>
      <c r="D26" s="10">
        <f t="shared" ref="D26:O26" si="14">D117</f>
        <v>0</v>
      </c>
      <c r="E26" s="10">
        <f t="shared" si="14"/>
        <v>0</v>
      </c>
      <c r="F26" s="10">
        <f t="shared" si="14"/>
        <v>0</v>
      </c>
      <c r="G26" s="10">
        <f t="shared" si="14"/>
        <v>0</v>
      </c>
      <c r="H26" s="10">
        <f t="shared" si="14"/>
        <v>0</v>
      </c>
      <c r="I26" s="10">
        <f t="shared" si="14"/>
        <v>0</v>
      </c>
      <c r="J26" s="10">
        <f t="shared" si="14"/>
        <v>0</v>
      </c>
      <c r="K26" s="10">
        <f t="shared" si="14"/>
        <v>0</v>
      </c>
      <c r="L26" s="10">
        <f t="shared" si="14"/>
        <v>0</v>
      </c>
      <c r="M26" s="10">
        <f t="shared" si="14"/>
        <v>0</v>
      </c>
      <c r="N26" s="10">
        <f t="shared" si="14"/>
        <v>0</v>
      </c>
      <c r="O26" s="10">
        <f t="shared" si="14"/>
        <v>0</v>
      </c>
      <c r="P26" s="25"/>
      <c r="Q26" s="25">
        <f t="shared" si="8"/>
        <v>0</v>
      </c>
      <c r="R26" s="25">
        <f t="shared" si="8"/>
        <v>0</v>
      </c>
      <c r="S26" s="25">
        <f t="shared" si="8"/>
        <v>0</v>
      </c>
      <c r="T26" s="25">
        <f t="shared" si="8"/>
        <v>0</v>
      </c>
      <c r="U26" s="25">
        <f t="shared" si="8"/>
        <v>171</v>
      </c>
      <c r="V26" s="25"/>
      <c r="W26" s="25">
        <f t="shared" si="9"/>
        <v>0</v>
      </c>
      <c r="X26" s="25">
        <f t="shared" si="9"/>
        <v>0</v>
      </c>
      <c r="Y26" s="25">
        <f t="shared" si="9"/>
        <v>0</v>
      </c>
      <c r="Z26" s="25">
        <f t="shared" si="9"/>
        <v>0</v>
      </c>
      <c r="AA26" s="25">
        <f t="shared" si="9"/>
        <v>0</v>
      </c>
      <c r="AB26" s="25"/>
      <c r="AC26" s="25">
        <f t="shared" si="10"/>
        <v>0</v>
      </c>
      <c r="AD26" s="25">
        <f t="shared" si="10"/>
        <v>0</v>
      </c>
      <c r="AE26" s="25">
        <f t="shared" si="10"/>
        <v>0</v>
      </c>
      <c r="AF26" s="25">
        <f t="shared" si="10"/>
        <v>0</v>
      </c>
      <c r="AG26" s="25">
        <f t="shared" si="10"/>
        <v>2</v>
      </c>
      <c r="AH26" s="25"/>
      <c r="AI26" s="25">
        <f t="shared" si="11"/>
        <v>0</v>
      </c>
      <c r="AJ26" s="25">
        <f t="shared" si="11"/>
        <v>0</v>
      </c>
      <c r="AK26" s="25">
        <f t="shared" si="11"/>
        <v>0</v>
      </c>
      <c r="AL26" s="25">
        <f t="shared" si="11"/>
        <v>0</v>
      </c>
      <c r="AM26" s="25">
        <f t="shared" si="11"/>
        <v>0</v>
      </c>
      <c r="AN26" s="25"/>
      <c r="AO26" s="25">
        <f t="shared" si="12"/>
        <v>0</v>
      </c>
      <c r="AP26" s="25">
        <f t="shared" si="12"/>
        <v>0</v>
      </c>
      <c r="AQ26" s="25">
        <f t="shared" si="12"/>
        <v>0</v>
      </c>
      <c r="AR26" s="25">
        <f t="shared" si="12"/>
        <v>0</v>
      </c>
      <c r="AS26" s="25">
        <f t="shared" si="12"/>
        <v>4</v>
      </c>
      <c r="AT26" s="25"/>
      <c r="AU26" s="25">
        <f t="shared" si="13"/>
        <v>0</v>
      </c>
      <c r="AV26" s="25">
        <f t="shared" si="13"/>
        <v>0</v>
      </c>
      <c r="AW26" s="25">
        <f t="shared" si="13"/>
        <v>0</v>
      </c>
      <c r="AX26" s="25">
        <f t="shared" si="13"/>
        <v>0</v>
      </c>
      <c r="AY26" s="25">
        <f t="shared" si="13"/>
        <v>0</v>
      </c>
      <c r="AZ26" s="25">
        <f t="shared" si="13"/>
        <v>0</v>
      </c>
      <c r="BA26" s="17"/>
      <c r="BB26" s="17"/>
      <c r="BC26" s="17"/>
    </row>
    <row r="27" spans="1:55" ht="15.75" x14ac:dyDescent="0.25">
      <c r="A27" s="7" t="s">
        <v>20</v>
      </c>
      <c r="B27" s="8" t="s">
        <v>21</v>
      </c>
      <c r="C27" s="7" t="s">
        <v>9</v>
      </c>
      <c r="D27" s="11">
        <f t="shared" ref="D27:O27" si="15">D28+D48+D111+D114+D116+D117</f>
        <v>0</v>
      </c>
      <c r="E27" s="11">
        <f t="shared" si="15"/>
        <v>0</v>
      </c>
      <c r="F27" s="11">
        <f t="shared" si="15"/>
        <v>0</v>
      </c>
      <c r="G27" s="11">
        <f t="shared" si="15"/>
        <v>0</v>
      </c>
      <c r="H27" s="11">
        <f t="shared" si="15"/>
        <v>0</v>
      </c>
      <c r="I27" s="11">
        <f t="shared" si="15"/>
        <v>0</v>
      </c>
      <c r="J27" s="11">
        <f t="shared" si="15"/>
        <v>0</v>
      </c>
      <c r="K27" s="11">
        <f t="shared" si="15"/>
        <v>0</v>
      </c>
      <c r="L27" s="11">
        <f t="shared" si="15"/>
        <v>0</v>
      </c>
      <c r="M27" s="11">
        <f t="shared" si="15"/>
        <v>0</v>
      </c>
      <c r="N27" s="11">
        <f t="shared" si="15"/>
        <v>0</v>
      </c>
      <c r="O27" s="11">
        <f t="shared" si="15"/>
        <v>0</v>
      </c>
      <c r="P27" s="26"/>
      <c r="Q27" s="26">
        <f>Q28+Q48+Q111+Q114+Q116+Q117</f>
        <v>2.12</v>
      </c>
      <c r="R27" s="26">
        <f>R28+R48+R111+R114+R116+R117</f>
        <v>0</v>
      </c>
      <c r="S27" s="26">
        <f>S28+S48+S111+S114+S116+S117</f>
        <v>2.76</v>
      </c>
      <c r="T27" s="26">
        <f>T28+T48+T111+T114+T116+T117</f>
        <v>0</v>
      </c>
      <c r="U27" s="26">
        <f>U28+U48+U111+U114+U116+U117</f>
        <v>171</v>
      </c>
      <c r="V27" s="26"/>
      <c r="W27" s="26">
        <f>W28+W48+W111+W114+W116+W117</f>
        <v>0</v>
      </c>
      <c r="X27" s="26">
        <f>X28+X48+X111+X114+X116+X117</f>
        <v>0</v>
      </c>
      <c r="Y27" s="26">
        <f>Y28+Y48+Y111+Y114+Y116+Y117</f>
        <v>0</v>
      </c>
      <c r="Z27" s="26">
        <f>Z28+Z48+Z111+Z114+Z116+Z117</f>
        <v>0</v>
      </c>
      <c r="AA27" s="26">
        <f>AA28+AA48+AA111+AA114+AA116+AA117</f>
        <v>0</v>
      </c>
      <c r="AB27" s="26"/>
      <c r="AC27" s="26">
        <f>AC28+AC48+AC111+AC114+AC116+AC117</f>
        <v>31.41</v>
      </c>
      <c r="AD27" s="26">
        <f>AD28+AD48+AD111+AD114+AD116+AD117</f>
        <v>0</v>
      </c>
      <c r="AE27" s="26">
        <f>AE28+AE48+AE111+AE114+AE116+AE117</f>
        <v>15.753000000000002</v>
      </c>
      <c r="AF27" s="26">
        <f>AF28+AF48+AF111+AF114+AF116+AF117</f>
        <v>0</v>
      </c>
      <c r="AG27" s="26">
        <f>AG28+AG48+AG111+AG114+AG116+AG117</f>
        <v>2</v>
      </c>
      <c r="AH27" s="26"/>
      <c r="AI27" s="26">
        <f>AI28+AI48+AI111+AI114+AI116+AI117</f>
        <v>0</v>
      </c>
      <c r="AJ27" s="26">
        <f>AJ28+AJ48+AJ111+AJ114+AJ116+AJ117</f>
        <v>0</v>
      </c>
      <c r="AK27" s="26">
        <f>AK28+AK48+AK111+AK114+AK116+AK117</f>
        <v>0</v>
      </c>
      <c r="AL27" s="26">
        <f>AL28+AL48+AL111+AL114+AL116+AL117</f>
        <v>0</v>
      </c>
      <c r="AM27" s="26">
        <f>AM28+AM48+AM111+AM114+AM116+AM117</f>
        <v>0</v>
      </c>
      <c r="AN27" s="26"/>
      <c r="AO27" s="26">
        <f>AO28+AO48+AO111+AO114+AO116+AO117</f>
        <v>34.08</v>
      </c>
      <c r="AP27" s="26">
        <f>AP28+AP48+AP111+AP114+AP116+AP117</f>
        <v>0</v>
      </c>
      <c r="AQ27" s="26">
        <f>AQ28+AQ48+AQ111+AQ114+AQ116+AQ117</f>
        <v>29.225999999999999</v>
      </c>
      <c r="AR27" s="26">
        <f>AR28+AR48+AR111+AR114+AR116+AR117</f>
        <v>0</v>
      </c>
      <c r="AS27" s="26">
        <f>AS28+AS48+AS111+AS114+AS116+AS117</f>
        <v>4</v>
      </c>
      <c r="AT27" s="26"/>
      <c r="AU27" s="26">
        <f t="shared" ref="AU27:AZ27" si="16">AU28+AU48+AU111+AU114+AU116+AU117</f>
        <v>0</v>
      </c>
      <c r="AV27" s="26">
        <f t="shared" si="16"/>
        <v>0</v>
      </c>
      <c r="AW27" s="26">
        <f t="shared" si="16"/>
        <v>0</v>
      </c>
      <c r="AX27" s="26">
        <f t="shared" si="16"/>
        <v>0</v>
      </c>
      <c r="AY27" s="26">
        <f t="shared" si="16"/>
        <v>0</v>
      </c>
      <c r="AZ27" s="26">
        <f t="shared" si="16"/>
        <v>0</v>
      </c>
      <c r="BA27" s="17"/>
      <c r="BB27" s="17"/>
      <c r="BC27" s="17"/>
    </row>
    <row r="28" spans="1:55" ht="15.75" x14ac:dyDescent="0.25">
      <c r="A28" s="4" t="s">
        <v>22</v>
      </c>
      <c r="B28" s="5" t="s">
        <v>23</v>
      </c>
      <c r="C28" s="4" t="s">
        <v>9</v>
      </c>
      <c r="D28" s="10">
        <f>D29+D33+D36+D45</f>
        <v>0</v>
      </c>
      <c r="E28" s="10">
        <f t="shared" ref="E28:AZ28" si="17">E29+E33+E36+E45</f>
        <v>0</v>
      </c>
      <c r="F28" s="10">
        <f t="shared" si="17"/>
        <v>0</v>
      </c>
      <c r="G28" s="10">
        <f t="shared" si="17"/>
        <v>0</v>
      </c>
      <c r="H28" s="10">
        <f t="shared" si="17"/>
        <v>0</v>
      </c>
      <c r="I28" s="10">
        <f t="shared" si="17"/>
        <v>0</v>
      </c>
      <c r="J28" s="10">
        <f t="shared" si="17"/>
        <v>0</v>
      </c>
      <c r="K28" s="10">
        <f t="shared" si="17"/>
        <v>0</v>
      </c>
      <c r="L28" s="10">
        <f t="shared" si="17"/>
        <v>0</v>
      </c>
      <c r="M28" s="10">
        <f t="shared" si="17"/>
        <v>0</v>
      </c>
      <c r="N28" s="10">
        <f t="shared" si="17"/>
        <v>0</v>
      </c>
      <c r="O28" s="10">
        <f t="shared" si="17"/>
        <v>0</v>
      </c>
      <c r="P28" s="25"/>
      <c r="Q28" s="25">
        <f t="shared" si="17"/>
        <v>0</v>
      </c>
      <c r="R28" s="25">
        <f t="shared" si="17"/>
        <v>0</v>
      </c>
      <c r="S28" s="25">
        <f t="shared" si="17"/>
        <v>0</v>
      </c>
      <c r="T28" s="25">
        <f t="shared" si="17"/>
        <v>0</v>
      </c>
      <c r="U28" s="25">
        <f t="shared" si="17"/>
        <v>0</v>
      </c>
      <c r="V28" s="25"/>
      <c r="W28" s="25">
        <f t="shared" si="17"/>
        <v>0</v>
      </c>
      <c r="X28" s="25">
        <f t="shared" si="17"/>
        <v>0</v>
      </c>
      <c r="Y28" s="25">
        <f t="shared" si="17"/>
        <v>0</v>
      </c>
      <c r="Z28" s="25">
        <f t="shared" si="17"/>
        <v>0</v>
      </c>
      <c r="AA28" s="25">
        <f t="shared" si="17"/>
        <v>0</v>
      </c>
      <c r="AB28" s="25"/>
      <c r="AC28" s="25">
        <f t="shared" si="17"/>
        <v>0</v>
      </c>
      <c r="AD28" s="25">
        <f t="shared" si="17"/>
        <v>0</v>
      </c>
      <c r="AE28" s="25">
        <f t="shared" si="17"/>
        <v>0</v>
      </c>
      <c r="AF28" s="25">
        <f t="shared" si="17"/>
        <v>0</v>
      </c>
      <c r="AG28" s="25">
        <f t="shared" si="17"/>
        <v>0</v>
      </c>
      <c r="AH28" s="25"/>
      <c r="AI28" s="25">
        <f t="shared" si="17"/>
        <v>0</v>
      </c>
      <c r="AJ28" s="25">
        <f t="shared" si="17"/>
        <v>0</v>
      </c>
      <c r="AK28" s="25">
        <f t="shared" si="17"/>
        <v>0</v>
      </c>
      <c r="AL28" s="25">
        <f t="shared" si="17"/>
        <v>0</v>
      </c>
      <c r="AM28" s="25">
        <f t="shared" si="17"/>
        <v>0</v>
      </c>
      <c r="AN28" s="25"/>
      <c r="AO28" s="25">
        <f t="shared" si="17"/>
        <v>0</v>
      </c>
      <c r="AP28" s="25">
        <f t="shared" si="17"/>
        <v>0</v>
      </c>
      <c r="AQ28" s="25">
        <f t="shared" si="17"/>
        <v>0</v>
      </c>
      <c r="AR28" s="25">
        <f t="shared" si="17"/>
        <v>0</v>
      </c>
      <c r="AS28" s="25">
        <f t="shared" si="17"/>
        <v>0</v>
      </c>
      <c r="AT28" s="25"/>
      <c r="AU28" s="25">
        <f t="shared" si="17"/>
        <v>0</v>
      </c>
      <c r="AV28" s="25">
        <f t="shared" si="17"/>
        <v>0</v>
      </c>
      <c r="AW28" s="25">
        <f t="shared" si="17"/>
        <v>0</v>
      </c>
      <c r="AX28" s="25">
        <f t="shared" si="17"/>
        <v>0</v>
      </c>
      <c r="AY28" s="25">
        <f t="shared" si="17"/>
        <v>0</v>
      </c>
      <c r="AZ28" s="25">
        <f t="shared" si="17"/>
        <v>0</v>
      </c>
      <c r="BA28" s="17"/>
      <c r="BB28" s="17"/>
      <c r="BC28" s="17"/>
    </row>
    <row r="29" spans="1:55" ht="30" x14ac:dyDescent="0.25">
      <c r="A29" s="4" t="s">
        <v>24</v>
      </c>
      <c r="B29" s="5" t="s">
        <v>25</v>
      </c>
      <c r="C29" s="4" t="s">
        <v>9</v>
      </c>
      <c r="D29" s="10">
        <f>D30+D31+D32</f>
        <v>0</v>
      </c>
      <c r="E29" s="10">
        <f t="shared" ref="E29:AZ29" si="18">E30+E31+E32</f>
        <v>0</v>
      </c>
      <c r="F29" s="10">
        <f t="shared" si="18"/>
        <v>0</v>
      </c>
      <c r="G29" s="10">
        <f t="shared" si="18"/>
        <v>0</v>
      </c>
      <c r="H29" s="10">
        <f t="shared" si="18"/>
        <v>0</v>
      </c>
      <c r="I29" s="10">
        <f t="shared" si="18"/>
        <v>0</v>
      </c>
      <c r="J29" s="10">
        <f t="shared" si="18"/>
        <v>0</v>
      </c>
      <c r="K29" s="10">
        <f t="shared" si="18"/>
        <v>0</v>
      </c>
      <c r="L29" s="10">
        <f t="shared" si="18"/>
        <v>0</v>
      </c>
      <c r="M29" s="10">
        <f t="shared" si="18"/>
        <v>0</v>
      </c>
      <c r="N29" s="10">
        <f t="shared" si="18"/>
        <v>0</v>
      </c>
      <c r="O29" s="10">
        <f t="shared" si="18"/>
        <v>0</v>
      </c>
      <c r="P29" s="25"/>
      <c r="Q29" s="25">
        <f t="shared" si="18"/>
        <v>0</v>
      </c>
      <c r="R29" s="25">
        <f t="shared" si="18"/>
        <v>0</v>
      </c>
      <c r="S29" s="25">
        <f t="shared" si="18"/>
        <v>0</v>
      </c>
      <c r="T29" s="25">
        <f t="shared" si="18"/>
        <v>0</v>
      </c>
      <c r="U29" s="25">
        <f t="shared" si="18"/>
        <v>0</v>
      </c>
      <c r="V29" s="25"/>
      <c r="W29" s="25">
        <f t="shared" si="18"/>
        <v>0</v>
      </c>
      <c r="X29" s="25">
        <f t="shared" si="18"/>
        <v>0</v>
      </c>
      <c r="Y29" s="25">
        <f t="shared" si="18"/>
        <v>0</v>
      </c>
      <c r="Z29" s="25">
        <f t="shared" si="18"/>
        <v>0</v>
      </c>
      <c r="AA29" s="25">
        <f t="shared" si="18"/>
        <v>0</v>
      </c>
      <c r="AB29" s="25"/>
      <c r="AC29" s="25">
        <f t="shared" si="18"/>
        <v>0</v>
      </c>
      <c r="AD29" s="25">
        <f t="shared" si="18"/>
        <v>0</v>
      </c>
      <c r="AE29" s="25">
        <f t="shared" si="18"/>
        <v>0</v>
      </c>
      <c r="AF29" s="25">
        <f t="shared" si="18"/>
        <v>0</v>
      </c>
      <c r="AG29" s="25">
        <f t="shared" si="18"/>
        <v>0</v>
      </c>
      <c r="AH29" s="25"/>
      <c r="AI29" s="25">
        <f t="shared" si="18"/>
        <v>0</v>
      </c>
      <c r="AJ29" s="25">
        <f t="shared" si="18"/>
        <v>0</v>
      </c>
      <c r="AK29" s="25">
        <f t="shared" si="18"/>
        <v>0</v>
      </c>
      <c r="AL29" s="25">
        <f t="shared" si="18"/>
        <v>0</v>
      </c>
      <c r="AM29" s="25">
        <f t="shared" si="18"/>
        <v>0</v>
      </c>
      <c r="AN29" s="25"/>
      <c r="AO29" s="25">
        <f t="shared" si="18"/>
        <v>0</v>
      </c>
      <c r="AP29" s="25">
        <f t="shared" si="18"/>
        <v>0</v>
      </c>
      <c r="AQ29" s="25">
        <f t="shared" si="18"/>
        <v>0</v>
      </c>
      <c r="AR29" s="25">
        <f t="shared" si="18"/>
        <v>0</v>
      </c>
      <c r="AS29" s="25">
        <f t="shared" si="18"/>
        <v>0</v>
      </c>
      <c r="AT29" s="25"/>
      <c r="AU29" s="25">
        <f t="shared" si="18"/>
        <v>0</v>
      </c>
      <c r="AV29" s="25">
        <f t="shared" si="18"/>
        <v>0</v>
      </c>
      <c r="AW29" s="25">
        <f t="shared" si="18"/>
        <v>0</v>
      </c>
      <c r="AX29" s="25">
        <f t="shared" si="18"/>
        <v>0</v>
      </c>
      <c r="AY29" s="25">
        <f t="shared" si="18"/>
        <v>0</v>
      </c>
      <c r="AZ29" s="25">
        <f t="shared" si="18"/>
        <v>0</v>
      </c>
    </row>
    <row r="30" spans="1:55" ht="45" x14ac:dyDescent="0.25">
      <c r="A30" s="31" t="s">
        <v>26</v>
      </c>
      <c r="B30" s="27" t="s">
        <v>27</v>
      </c>
      <c r="C30" s="31" t="s">
        <v>9</v>
      </c>
      <c r="D30" s="31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28"/>
      <c r="R30" s="16"/>
      <c r="S30" s="16"/>
      <c r="T30" s="16"/>
      <c r="U30" s="16"/>
      <c r="V30" s="16"/>
      <c r="W30" s="28"/>
      <c r="X30" s="16"/>
      <c r="Y30" s="16"/>
      <c r="Z30" s="16"/>
      <c r="AA30" s="16"/>
      <c r="AB30" s="16"/>
      <c r="AC30" s="28"/>
      <c r="AD30" s="16"/>
      <c r="AE30" s="16"/>
      <c r="AF30" s="16"/>
      <c r="AG30" s="16"/>
      <c r="AH30" s="16"/>
      <c r="AI30" s="28"/>
      <c r="AJ30" s="16"/>
      <c r="AK30" s="28"/>
      <c r="AL30" s="16"/>
      <c r="AM30" s="16"/>
      <c r="AN30" s="16"/>
      <c r="AO30" s="16"/>
      <c r="AP30" s="16"/>
      <c r="AQ30" s="28"/>
      <c r="AR30" s="16"/>
      <c r="AS30" s="16"/>
      <c r="AT30" s="16"/>
      <c r="AU30" s="28"/>
      <c r="AV30" s="16"/>
      <c r="AW30" s="16"/>
      <c r="AX30" s="16"/>
      <c r="AY30" s="16"/>
      <c r="AZ30" s="16"/>
    </row>
    <row r="31" spans="1:55" ht="45" x14ac:dyDescent="0.25">
      <c r="A31" s="31" t="s">
        <v>28</v>
      </c>
      <c r="B31" s="27" t="s">
        <v>29</v>
      </c>
      <c r="C31" s="34" t="s">
        <v>9</v>
      </c>
      <c r="D31" s="31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2"/>
      <c r="R31" s="16"/>
      <c r="S31" s="16"/>
      <c r="T31" s="16"/>
      <c r="U31" s="16"/>
      <c r="V31" s="16"/>
      <c r="W31" s="12"/>
      <c r="X31" s="16"/>
      <c r="Y31" s="16"/>
      <c r="Z31" s="16"/>
      <c r="AA31" s="16"/>
      <c r="AB31" s="16"/>
      <c r="AC31" s="12"/>
      <c r="AD31" s="16"/>
      <c r="AE31" s="16"/>
      <c r="AF31" s="16"/>
      <c r="AG31" s="16"/>
      <c r="AH31" s="16"/>
      <c r="AI31" s="12"/>
      <c r="AJ31" s="16"/>
      <c r="AK31" s="12"/>
      <c r="AL31" s="16"/>
      <c r="AM31" s="16"/>
      <c r="AN31" s="16"/>
      <c r="AO31" s="16"/>
      <c r="AP31" s="16"/>
      <c r="AQ31" s="12"/>
      <c r="AR31" s="16"/>
      <c r="AS31" s="16"/>
      <c r="AT31" s="16"/>
      <c r="AU31" s="12"/>
      <c r="AV31" s="16"/>
      <c r="AW31" s="16"/>
      <c r="AX31" s="16"/>
      <c r="AY31" s="16"/>
      <c r="AZ31" s="16"/>
    </row>
    <row r="32" spans="1:55" ht="30" x14ac:dyDescent="0.25">
      <c r="A32" s="31" t="s">
        <v>30</v>
      </c>
      <c r="B32" s="27" t="s">
        <v>31</v>
      </c>
      <c r="C32" s="34" t="s">
        <v>9</v>
      </c>
      <c r="D32" s="31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2"/>
      <c r="R32" s="16"/>
      <c r="S32" s="16"/>
      <c r="T32" s="16"/>
      <c r="U32" s="16"/>
      <c r="V32" s="16"/>
      <c r="W32" s="12"/>
      <c r="X32" s="16"/>
      <c r="Y32" s="16"/>
      <c r="Z32" s="16"/>
      <c r="AA32" s="16"/>
      <c r="AB32" s="16"/>
      <c r="AC32" s="12"/>
      <c r="AD32" s="16"/>
      <c r="AE32" s="16"/>
      <c r="AF32" s="16"/>
      <c r="AG32" s="16"/>
      <c r="AH32" s="16"/>
      <c r="AI32" s="12"/>
      <c r="AJ32" s="16"/>
      <c r="AK32" s="12"/>
      <c r="AL32" s="16"/>
      <c r="AM32" s="16"/>
      <c r="AN32" s="16"/>
      <c r="AO32" s="16"/>
      <c r="AP32" s="16"/>
      <c r="AQ32" s="12"/>
      <c r="AR32" s="16"/>
      <c r="AS32" s="16"/>
      <c r="AT32" s="16"/>
      <c r="AU32" s="12"/>
      <c r="AV32" s="16"/>
      <c r="AW32" s="16"/>
      <c r="AX32" s="16"/>
      <c r="AY32" s="16"/>
      <c r="AZ32" s="16"/>
    </row>
    <row r="33" spans="1:52" ht="30" x14ac:dyDescent="0.25">
      <c r="A33" s="4" t="s">
        <v>32</v>
      </c>
      <c r="B33" s="5" t="s">
        <v>33</v>
      </c>
      <c r="C33" s="4" t="s">
        <v>9</v>
      </c>
      <c r="D33" s="10">
        <f>D34+D35</f>
        <v>0</v>
      </c>
      <c r="E33" s="10">
        <f t="shared" ref="E33:AZ33" si="19">E34+E35</f>
        <v>0</v>
      </c>
      <c r="F33" s="10">
        <f t="shared" si="19"/>
        <v>0</v>
      </c>
      <c r="G33" s="10">
        <f t="shared" si="19"/>
        <v>0</v>
      </c>
      <c r="H33" s="10">
        <f t="shared" si="19"/>
        <v>0</v>
      </c>
      <c r="I33" s="10">
        <f t="shared" si="19"/>
        <v>0</v>
      </c>
      <c r="J33" s="10">
        <f t="shared" si="19"/>
        <v>0</v>
      </c>
      <c r="K33" s="10">
        <f t="shared" si="19"/>
        <v>0</v>
      </c>
      <c r="L33" s="10">
        <f t="shared" si="19"/>
        <v>0</v>
      </c>
      <c r="M33" s="10">
        <f t="shared" si="19"/>
        <v>0</v>
      </c>
      <c r="N33" s="10">
        <f t="shared" si="19"/>
        <v>0</v>
      </c>
      <c r="O33" s="10">
        <f t="shared" si="19"/>
        <v>0</v>
      </c>
      <c r="P33" s="10"/>
      <c r="Q33" s="10">
        <f t="shared" si="19"/>
        <v>0</v>
      </c>
      <c r="R33" s="10">
        <f t="shared" si="19"/>
        <v>0</v>
      </c>
      <c r="S33" s="10">
        <f t="shared" si="19"/>
        <v>0</v>
      </c>
      <c r="T33" s="10">
        <f t="shared" si="19"/>
        <v>0</v>
      </c>
      <c r="U33" s="10">
        <f t="shared" si="19"/>
        <v>0</v>
      </c>
      <c r="V33" s="10"/>
      <c r="W33" s="10">
        <f t="shared" si="19"/>
        <v>0</v>
      </c>
      <c r="X33" s="10">
        <f t="shared" si="19"/>
        <v>0</v>
      </c>
      <c r="Y33" s="10">
        <f t="shared" si="19"/>
        <v>0</v>
      </c>
      <c r="Z33" s="10">
        <f t="shared" si="19"/>
        <v>0</v>
      </c>
      <c r="AA33" s="10">
        <f t="shared" si="19"/>
        <v>0</v>
      </c>
      <c r="AB33" s="10"/>
      <c r="AC33" s="10">
        <f t="shared" si="19"/>
        <v>0</v>
      </c>
      <c r="AD33" s="10">
        <f t="shared" si="19"/>
        <v>0</v>
      </c>
      <c r="AE33" s="10">
        <f t="shared" si="19"/>
        <v>0</v>
      </c>
      <c r="AF33" s="10">
        <f t="shared" si="19"/>
        <v>0</v>
      </c>
      <c r="AG33" s="10">
        <f t="shared" si="19"/>
        <v>0</v>
      </c>
      <c r="AH33" s="10"/>
      <c r="AI33" s="10">
        <f t="shared" si="19"/>
        <v>0</v>
      </c>
      <c r="AJ33" s="10">
        <f t="shared" si="19"/>
        <v>0</v>
      </c>
      <c r="AK33" s="10">
        <f t="shared" si="19"/>
        <v>0</v>
      </c>
      <c r="AL33" s="10">
        <f t="shared" si="19"/>
        <v>0</v>
      </c>
      <c r="AM33" s="10">
        <f t="shared" si="19"/>
        <v>0</v>
      </c>
      <c r="AN33" s="10"/>
      <c r="AO33" s="10">
        <f t="shared" si="19"/>
        <v>0</v>
      </c>
      <c r="AP33" s="10">
        <f t="shared" si="19"/>
        <v>0</v>
      </c>
      <c r="AQ33" s="10">
        <f t="shared" si="19"/>
        <v>0</v>
      </c>
      <c r="AR33" s="10">
        <f t="shared" si="19"/>
        <v>0</v>
      </c>
      <c r="AS33" s="10">
        <f t="shared" si="19"/>
        <v>0</v>
      </c>
      <c r="AT33" s="10"/>
      <c r="AU33" s="10">
        <f t="shared" si="19"/>
        <v>0</v>
      </c>
      <c r="AV33" s="10">
        <f t="shared" si="19"/>
        <v>0</v>
      </c>
      <c r="AW33" s="10">
        <f t="shared" si="19"/>
        <v>0</v>
      </c>
      <c r="AX33" s="10">
        <f t="shared" si="19"/>
        <v>0</v>
      </c>
      <c r="AY33" s="10">
        <f t="shared" si="19"/>
        <v>0</v>
      </c>
      <c r="AZ33" s="10">
        <f t="shared" si="19"/>
        <v>0</v>
      </c>
    </row>
    <row r="34" spans="1:52" ht="45" x14ac:dyDescent="0.25">
      <c r="A34" s="31" t="s">
        <v>34</v>
      </c>
      <c r="B34" s="27" t="s">
        <v>35</v>
      </c>
      <c r="C34" s="34" t="s">
        <v>9</v>
      </c>
      <c r="D34" s="31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2"/>
      <c r="R34" s="16"/>
      <c r="S34" s="16"/>
      <c r="T34" s="16"/>
      <c r="U34" s="16"/>
      <c r="V34" s="16"/>
      <c r="W34" s="12"/>
      <c r="X34" s="16"/>
      <c r="Y34" s="16"/>
      <c r="Z34" s="16"/>
      <c r="AA34" s="16"/>
      <c r="AB34" s="16"/>
      <c r="AC34" s="12"/>
      <c r="AD34" s="16"/>
      <c r="AE34" s="16"/>
      <c r="AF34" s="16"/>
      <c r="AG34" s="16"/>
      <c r="AH34" s="16"/>
      <c r="AI34" s="12"/>
      <c r="AJ34" s="16"/>
      <c r="AK34" s="12"/>
      <c r="AL34" s="16"/>
      <c r="AM34" s="16"/>
      <c r="AN34" s="16"/>
      <c r="AO34" s="16"/>
      <c r="AP34" s="16"/>
      <c r="AQ34" s="12"/>
      <c r="AR34" s="16"/>
      <c r="AS34" s="16"/>
      <c r="AT34" s="16"/>
      <c r="AU34" s="12"/>
      <c r="AV34" s="16"/>
      <c r="AW34" s="16"/>
      <c r="AX34" s="16"/>
      <c r="AY34" s="16"/>
      <c r="AZ34" s="16"/>
    </row>
    <row r="35" spans="1:52" ht="30" x14ac:dyDescent="0.25">
      <c r="A35" s="31" t="s">
        <v>36</v>
      </c>
      <c r="B35" s="27" t="s">
        <v>37</v>
      </c>
      <c r="C35" s="34" t="s">
        <v>9</v>
      </c>
      <c r="D35" s="31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2"/>
      <c r="R35" s="16"/>
      <c r="S35" s="16"/>
      <c r="T35" s="16"/>
      <c r="U35" s="16"/>
      <c r="V35" s="16"/>
      <c r="W35" s="12"/>
      <c r="X35" s="16"/>
      <c r="Y35" s="16"/>
      <c r="Z35" s="16"/>
      <c r="AA35" s="16"/>
      <c r="AB35" s="16"/>
      <c r="AC35" s="12"/>
      <c r="AD35" s="16"/>
      <c r="AE35" s="16"/>
      <c r="AF35" s="16"/>
      <c r="AG35" s="16"/>
      <c r="AH35" s="16"/>
      <c r="AI35" s="12"/>
      <c r="AJ35" s="16"/>
      <c r="AK35" s="12"/>
      <c r="AL35" s="16"/>
      <c r="AM35" s="16"/>
      <c r="AN35" s="16"/>
      <c r="AO35" s="16"/>
      <c r="AP35" s="16"/>
      <c r="AQ35" s="12"/>
      <c r="AR35" s="16"/>
      <c r="AS35" s="16"/>
      <c r="AT35" s="16"/>
      <c r="AU35" s="12"/>
      <c r="AV35" s="16"/>
      <c r="AW35" s="16"/>
      <c r="AX35" s="16"/>
      <c r="AY35" s="16"/>
      <c r="AZ35" s="16"/>
    </row>
    <row r="36" spans="1:52" ht="30" x14ac:dyDescent="0.25">
      <c r="A36" s="4" t="s">
        <v>38</v>
      </c>
      <c r="B36" s="5" t="s">
        <v>39</v>
      </c>
      <c r="C36" s="4" t="s">
        <v>9</v>
      </c>
      <c r="D36" s="10">
        <f>D37+D38+D39+D42+D43+D44</f>
        <v>0</v>
      </c>
      <c r="E36" s="10">
        <f t="shared" ref="E36:AZ36" si="20">E37+E38+E39+E42+E43+E44</f>
        <v>0</v>
      </c>
      <c r="F36" s="10">
        <f t="shared" si="20"/>
        <v>0</v>
      </c>
      <c r="G36" s="10">
        <f t="shared" si="20"/>
        <v>0</v>
      </c>
      <c r="H36" s="10">
        <f t="shared" si="20"/>
        <v>0</v>
      </c>
      <c r="I36" s="10">
        <f t="shared" si="20"/>
        <v>0</v>
      </c>
      <c r="J36" s="10">
        <f t="shared" si="20"/>
        <v>0</v>
      </c>
      <c r="K36" s="10">
        <f t="shared" si="20"/>
        <v>0</v>
      </c>
      <c r="L36" s="10">
        <f t="shared" si="20"/>
        <v>0</v>
      </c>
      <c r="M36" s="10">
        <f t="shared" si="20"/>
        <v>0</v>
      </c>
      <c r="N36" s="10">
        <f t="shared" si="20"/>
        <v>0</v>
      </c>
      <c r="O36" s="10">
        <f t="shared" si="20"/>
        <v>0</v>
      </c>
      <c r="P36" s="10"/>
      <c r="Q36" s="10">
        <f t="shared" si="20"/>
        <v>0</v>
      </c>
      <c r="R36" s="10">
        <f t="shared" si="20"/>
        <v>0</v>
      </c>
      <c r="S36" s="10">
        <f t="shared" si="20"/>
        <v>0</v>
      </c>
      <c r="T36" s="10">
        <f t="shared" si="20"/>
        <v>0</v>
      </c>
      <c r="U36" s="10">
        <f t="shared" si="20"/>
        <v>0</v>
      </c>
      <c r="V36" s="10"/>
      <c r="W36" s="10">
        <f t="shared" si="20"/>
        <v>0</v>
      </c>
      <c r="X36" s="10">
        <f t="shared" si="20"/>
        <v>0</v>
      </c>
      <c r="Y36" s="10">
        <f t="shared" si="20"/>
        <v>0</v>
      </c>
      <c r="Z36" s="10">
        <f t="shared" si="20"/>
        <v>0</v>
      </c>
      <c r="AA36" s="10">
        <f t="shared" si="20"/>
        <v>0</v>
      </c>
      <c r="AB36" s="10"/>
      <c r="AC36" s="10">
        <f t="shared" si="20"/>
        <v>0</v>
      </c>
      <c r="AD36" s="10">
        <f t="shared" si="20"/>
        <v>0</v>
      </c>
      <c r="AE36" s="10">
        <f t="shared" si="20"/>
        <v>0</v>
      </c>
      <c r="AF36" s="10">
        <f t="shared" si="20"/>
        <v>0</v>
      </c>
      <c r="AG36" s="10">
        <f t="shared" si="20"/>
        <v>0</v>
      </c>
      <c r="AH36" s="10"/>
      <c r="AI36" s="10">
        <f t="shared" si="20"/>
        <v>0</v>
      </c>
      <c r="AJ36" s="10">
        <f t="shared" si="20"/>
        <v>0</v>
      </c>
      <c r="AK36" s="10">
        <f t="shared" si="20"/>
        <v>0</v>
      </c>
      <c r="AL36" s="10">
        <f t="shared" si="20"/>
        <v>0</v>
      </c>
      <c r="AM36" s="10">
        <f t="shared" si="20"/>
        <v>0</v>
      </c>
      <c r="AN36" s="10"/>
      <c r="AO36" s="10">
        <f t="shared" si="20"/>
        <v>0</v>
      </c>
      <c r="AP36" s="10">
        <f t="shared" si="20"/>
        <v>0</v>
      </c>
      <c r="AQ36" s="10">
        <f t="shared" si="20"/>
        <v>0</v>
      </c>
      <c r="AR36" s="10">
        <f t="shared" si="20"/>
        <v>0</v>
      </c>
      <c r="AS36" s="10">
        <f t="shared" si="20"/>
        <v>0</v>
      </c>
      <c r="AT36" s="10"/>
      <c r="AU36" s="10">
        <f t="shared" si="20"/>
        <v>0</v>
      </c>
      <c r="AV36" s="10">
        <f t="shared" si="20"/>
        <v>0</v>
      </c>
      <c r="AW36" s="10">
        <f t="shared" si="20"/>
        <v>0</v>
      </c>
      <c r="AX36" s="10">
        <f t="shared" si="20"/>
        <v>0</v>
      </c>
      <c r="AY36" s="10">
        <f t="shared" si="20"/>
        <v>0</v>
      </c>
      <c r="AZ36" s="10">
        <f t="shared" si="20"/>
        <v>0</v>
      </c>
    </row>
    <row r="37" spans="1:52" ht="30" x14ac:dyDescent="0.25">
      <c r="A37" s="31" t="s">
        <v>40</v>
      </c>
      <c r="B37" s="27" t="s">
        <v>41</v>
      </c>
      <c r="C37" s="31"/>
      <c r="D37" s="31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2"/>
      <c r="R37" s="16"/>
      <c r="S37" s="16"/>
      <c r="T37" s="16"/>
      <c r="U37" s="16"/>
      <c r="V37" s="16"/>
      <c r="W37" s="12"/>
      <c r="X37" s="16"/>
      <c r="Y37" s="16"/>
      <c r="Z37" s="16"/>
      <c r="AA37" s="16"/>
      <c r="AB37" s="16"/>
      <c r="AC37" s="12"/>
      <c r="AD37" s="16"/>
      <c r="AE37" s="16"/>
      <c r="AF37" s="16"/>
      <c r="AG37" s="16"/>
      <c r="AH37" s="16"/>
      <c r="AI37" s="12"/>
      <c r="AJ37" s="16"/>
      <c r="AK37" s="12"/>
      <c r="AL37" s="16"/>
      <c r="AM37" s="16"/>
      <c r="AN37" s="16"/>
      <c r="AO37" s="16"/>
      <c r="AP37" s="16"/>
      <c r="AQ37" s="12"/>
      <c r="AR37" s="16"/>
      <c r="AS37" s="16"/>
      <c r="AT37" s="16"/>
      <c r="AU37" s="12"/>
      <c r="AV37" s="16"/>
      <c r="AW37" s="16"/>
      <c r="AX37" s="16"/>
      <c r="AY37" s="16"/>
      <c r="AZ37" s="16"/>
    </row>
    <row r="38" spans="1:52" ht="75" x14ac:dyDescent="0.25">
      <c r="A38" s="31" t="s">
        <v>40</v>
      </c>
      <c r="B38" s="27" t="s">
        <v>42</v>
      </c>
      <c r="C38" s="31"/>
      <c r="D38" s="31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2"/>
      <c r="R38" s="16"/>
      <c r="S38" s="16"/>
      <c r="T38" s="16"/>
      <c r="U38" s="16"/>
      <c r="V38" s="16"/>
      <c r="W38" s="12"/>
      <c r="X38" s="16"/>
      <c r="Y38" s="16"/>
      <c r="Z38" s="16"/>
      <c r="AA38" s="16"/>
      <c r="AB38" s="16"/>
      <c r="AC38" s="12"/>
      <c r="AD38" s="16"/>
      <c r="AE38" s="16"/>
      <c r="AF38" s="16"/>
      <c r="AG38" s="16"/>
      <c r="AH38" s="16"/>
      <c r="AI38" s="12"/>
      <c r="AJ38" s="16"/>
      <c r="AK38" s="12"/>
      <c r="AL38" s="16"/>
      <c r="AM38" s="16"/>
      <c r="AN38" s="16"/>
      <c r="AO38" s="16"/>
      <c r="AP38" s="16"/>
      <c r="AQ38" s="12"/>
      <c r="AR38" s="16"/>
      <c r="AS38" s="16"/>
      <c r="AT38" s="16"/>
      <c r="AU38" s="12"/>
      <c r="AV38" s="16"/>
      <c r="AW38" s="16"/>
      <c r="AX38" s="16"/>
      <c r="AY38" s="16"/>
      <c r="AZ38" s="16"/>
    </row>
    <row r="39" spans="1:52" ht="60" x14ac:dyDescent="0.25">
      <c r="A39" s="31" t="s">
        <v>40</v>
      </c>
      <c r="B39" s="27" t="s">
        <v>43</v>
      </c>
      <c r="C39" s="31"/>
      <c r="D39" s="31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2"/>
      <c r="R39" s="16"/>
      <c r="S39" s="16"/>
      <c r="T39" s="16"/>
      <c r="U39" s="16"/>
      <c r="V39" s="16"/>
      <c r="W39" s="12"/>
      <c r="X39" s="16"/>
      <c r="Y39" s="16"/>
      <c r="Z39" s="16"/>
      <c r="AA39" s="16"/>
      <c r="AB39" s="16"/>
      <c r="AC39" s="12"/>
      <c r="AD39" s="16"/>
      <c r="AE39" s="16"/>
      <c r="AF39" s="16"/>
      <c r="AG39" s="16"/>
      <c r="AH39" s="16"/>
      <c r="AI39" s="12"/>
      <c r="AJ39" s="16"/>
      <c r="AK39" s="12"/>
      <c r="AL39" s="16"/>
      <c r="AM39" s="16"/>
      <c r="AN39" s="16"/>
      <c r="AO39" s="16"/>
      <c r="AP39" s="16"/>
      <c r="AQ39" s="12"/>
      <c r="AR39" s="16"/>
      <c r="AS39" s="16"/>
      <c r="AT39" s="16"/>
      <c r="AU39" s="12"/>
      <c r="AV39" s="16"/>
      <c r="AW39" s="16"/>
      <c r="AX39" s="16"/>
      <c r="AY39" s="16"/>
      <c r="AZ39" s="16"/>
    </row>
    <row r="40" spans="1:52" ht="60" x14ac:dyDescent="0.25">
      <c r="A40" s="31" t="s">
        <v>40</v>
      </c>
      <c r="B40" s="27" t="s">
        <v>44</v>
      </c>
      <c r="C40" s="31"/>
      <c r="D40" s="31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2"/>
      <c r="R40" s="16"/>
      <c r="S40" s="16"/>
      <c r="T40" s="16"/>
      <c r="U40" s="16"/>
      <c r="V40" s="16"/>
      <c r="W40" s="12"/>
      <c r="X40" s="16"/>
      <c r="Y40" s="16"/>
      <c r="Z40" s="16"/>
      <c r="AA40" s="16"/>
      <c r="AB40" s="16"/>
      <c r="AC40" s="12"/>
      <c r="AD40" s="16"/>
      <c r="AE40" s="16"/>
      <c r="AF40" s="16"/>
      <c r="AG40" s="16"/>
      <c r="AH40" s="16"/>
      <c r="AI40" s="12"/>
      <c r="AJ40" s="16"/>
      <c r="AK40" s="12"/>
      <c r="AL40" s="16"/>
      <c r="AM40" s="16"/>
      <c r="AN40" s="16"/>
      <c r="AO40" s="16"/>
      <c r="AP40" s="16"/>
      <c r="AQ40" s="12"/>
      <c r="AR40" s="16"/>
      <c r="AS40" s="16"/>
      <c r="AT40" s="16"/>
      <c r="AU40" s="12"/>
      <c r="AV40" s="16"/>
      <c r="AW40" s="16"/>
      <c r="AX40" s="16"/>
      <c r="AY40" s="16"/>
      <c r="AZ40" s="16"/>
    </row>
    <row r="41" spans="1:52" ht="30" x14ac:dyDescent="0.25">
      <c r="A41" s="31" t="s">
        <v>45</v>
      </c>
      <c r="B41" s="27" t="s">
        <v>41</v>
      </c>
      <c r="C41" s="31"/>
      <c r="D41" s="31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2"/>
      <c r="R41" s="16"/>
      <c r="S41" s="16"/>
      <c r="T41" s="16"/>
      <c r="U41" s="16"/>
      <c r="V41" s="16"/>
      <c r="W41" s="12"/>
      <c r="X41" s="16"/>
      <c r="Y41" s="16"/>
      <c r="Z41" s="16"/>
      <c r="AA41" s="16"/>
      <c r="AB41" s="16"/>
      <c r="AC41" s="12"/>
      <c r="AD41" s="16"/>
      <c r="AE41" s="16"/>
      <c r="AF41" s="16"/>
      <c r="AG41" s="16"/>
      <c r="AH41" s="16"/>
      <c r="AI41" s="12"/>
      <c r="AJ41" s="16"/>
      <c r="AK41" s="12"/>
      <c r="AL41" s="16"/>
      <c r="AM41" s="16"/>
      <c r="AN41" s="16"/>
      <c r="AO41" s="16"/>
      <c r="AP41" s="16"/>
      <c r="AQ41" s="12"/>
      <c r="AR41" s="16"/>
      <c r="AS41" s="16"/>
      <c r="AT41" s="16"/>
      <c r="AU41" s="12"/>
      <c r="AV41" s="16"/>
      <c r="AW41" s="16"/>
      <c r="AX41" s="16"/>
      <c r="AY41" s="16"/>
      <c r="AZ41" s="16"/>
    </row>
    <row r="42" spans="1:52" ht="75" x14ac:dyDescent="0.25">
      <c r="A42" s="31" t="s">
        <v>45</v>
      </c>
      <c r="B42" s="27" t="s">
        <v>42</v>
      </c>
      <c r="C42" s="31"/>
      <c r="D42" s="31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2"/>
      <c r="R42" s="16"/>
      <c r="S42" s="16"/>
      <c r="T42" s="16"/>
      <c r="U42" s="16"/>
      <c r="V42" s="16"/>
      <c r="W42" s="12"/>
      <c r="X42" s="16"/>
      <c r="Y42" s="16"/>
      <c r="Z42" s="16"/>
      <c r="AA42" s="16"/>
      <c r="AB42" s="16"/>
      <c r="AC42" s="12"/>
      <c r="AD42" s="16"/>
      <c r="AE42" s="16"/>
      <c r="AF42" s="16"/>
      <c r="AG42" s="16"/>
      <c r="AH42" s="16"/>
      <c r="AI42" s="12"/>
      <c r="AJ42" s="16"/>
      <c r="AK42" s="12"/>
      <c r="AL42" s="16"/>
      <c r="AM42" s="16"/>
      <c r="AN42" s="16"/>
      <c r="AO42" s="16"/>
      <c r="AP42" s="16"/>
      <c r="AQ42" s="12"/>
      <c r="AR42" s="16"/>
      <c r="AS42" s="16"/>
      <c r="AT42" s="16"/>
      <c r="AU42" s="12"/>
      <c r="AV42" s="16"/>
      <c r="AW42" s="16"/>
      <c r="AX42" s="16"/>
      <c r="AY42" s="16"/>
      <c r="AZ42" s="16"/>
    </row>
    <row r="43" spans="1:52" ht="60" x14ac:dyDescent="0.25">
      <c r="A43" s="31" t="s">
        <v>45</v>
      </c>
      <c r="B43" s="27" t="s">
        <v>43</v>
      </c>
      <c r="C43" s="31"/>
      <c r="D43" s="31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2"/>
      <c r="R43" s="16"/>
      <c r="S43" s="16"/>
      <c r="T43" s="16"/>
      <c r="U43" s="16"/>
      <c r="V43" s="16"/>
      <c r="W43" s="12"/>
      <c r="X43" s="16"/>
      <c r="Y43" s="16"/>
      <c r="Z43" s="16"/>
      <c r="AA43" s="16"/>
      <c r="AB43" s="16"/>
      <c r="AC43" s="12"/>
      <c r="AD43" s="16"/>
      <c r="AE43" s="16"/>
      <c r="AF43" s="16"/>
      <c r="AG43" s="16"/>
      <c r="AH43" s="16"/>
      <c r="AI43" s="12"/>
      <c r="AJ43" s="16"/>
      <c r="AK43" s="12"/>
      <c r="AL43" s="16"/>
      <c r="AM43" s="16"/>
      <c r="AN43" s="16"/>
      <c r="AO43" s="16"/>
      <c r="AP43" s="16"/>
      <c r="AQ43" s="12"/>
      <c r="AR43" s="16"/>
      <c r="AS43" s="16"/>
      <c r="AT43" s="16"/>
      <c r="AU43" s="12"/>
      <c r="AV43" s="16"/>
      <c r="AW43" s="16"/>
      <c r="AX43" s="16"/>
      <c r="AY43" s="16"/>
      <c r="AZ43" s="16"/>
    </row>
    <row r="44" spans="1:52" ht="60" x14ac:dyDescent="0.25">
      <c r="A44" s="31" t="s">
        <v>46</v>
      </c>
      <c r="B44" s="27" t="s">
        <v>47</v>
      </c>
      <c r="C44" s="31"/>
      <c r="D44" s="31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2"/>
      <c r="R44" s="16"/>
      <c r="S44" s="16"/>
      <c r="T44" s="16"/>
      <c r="U44" s="16"/>
      <c r="V44" s="16"/>
      <c r="W44" s="12"/>
      <c r="X44" s="16"/>
      <c r="Y44" s="16"/>
      <c r="Z44" s="16"/>
      <c r="AA44" s="16"/>
      <c r="AB44" s="16"/>
      <c r="AC44" s="12"/>
      <c r="AD44" s="16"/>
      <c r="AE44" s="16"/>
      <c r="AF44" s="16"/>
      <c r="AG44" s="16"/>
      <c r="AH44" s="16"/>
      <c r="AI44" s="12"/>
      <c r="AJ44" s="16"/>
      <c r="AK44" s="12"/>
      <c r="AL44" s="16"/>
      <c r="AM44" s="16"/>
      <c r="AN44" s="16"/>
      <c r="AO44" s="16"/>
      <c r="AP44" s="16"/>
      <c r="AQ44" s="12"/>
      <c r="AR44" s="16"/>
      <c r="AS44" s="16"/>
      <c r="AT44" s="16"/>
      <c r="AU44" s="12"/>
      <c r="AV44" s="16"/>
      <c r="AW44" s="16"/>
      <c r="AX44" s="16"/>
      <c r="AY44" s="16"/>
      <c r="AZ44" s="16"/>
    </row>
    <row r="45" spans="1:52" ht="60" x14ac:dyDescent="0.25">
      <c r="A45" s="4" t="s">
        <v>48</v>
      </c>
      <c r="B45" s="5" t="s">
        <v>49</v>
      </c>
      <c r="C45" s="4" t="s">
        <v>9</v>
      </c>
      <c r="D45" s="13">
        <f t="shared" ref="D45:O45" si="21">D46+D47</f>
        <v>0</v>
      </c>
      <c r="E45" s="13">
        <f t="shared" si="21"/>
        <v>0</v>
      </c>
      <c r="F45" s="13">
        <f t="shared" si="21"/>
        <v>0</v>
      </c>
      <c r="G45" s="13">
        <f t="shared" si="21"/>
        <v>0</v>
      </c>
      <c r="H45" s="13">
        <f t="shared" si="21"/>
        <v>0</v>
      </c>
      <c r="I45" s="13">
        <f t="shared" si="21"/>
        <v>0</v>
      </c>
      <c r="J45" s="13">
        <f t="shared" si="21"/>
        <v>0</v>
      </c>
      <c r="K45" s="13">
        <f t="shared" si="21"/>
        <v>0</v>
      </c>
      <c r="L45" s="13">
        <f t="shared" si="21"/>
        <v>0</v>
      </c>
      <c r="M45" s="13">
        <f t="shared" si="21"/>
        <v>0</v>
      </c>
      <c r="N45" s="13">
        <f t="shared" si="21"/>
        <v>0</v>
      </c>
      <c r="O45" s="13">
        <f t="shared" si="21"/>
        <v>0</v>
      </c>
      <c r="P45" s="13"/>
      <c r="Q45" s="13">
        <f>Q46+Q47</f>
        <v>0</v>
      </c>
      <c r="R45" s="13">
        <f>R46+R47</f>
        <v>0</v>
      </c>
      <c r="S45" s="13">
        <f>S46+S47</f>
        <v>0</v>
      </c>
      <c r="T45" s="13">
        <f>T46+T47</f>
        <v>0</v>
      </c>
      <c r="U45" s="13">
        <f>U46+U47</f>
        <v>0</v>
      </c>
      <c r="V45" s="13"/>
      <c r="W45" s="13">
        <f>W46+W47</f>
        <v>0</v>
      </c>
      <c r="X45" s="13">
        <f>X46+X47</f>
        <v>0</v>
      </c>
      <c r="Y45" s="13">
        <f>Y46+Y47</f>
        <v>0</v>
      </c>
      <c r="Z45" s="13">
        <f>Z46+Z47</f>
        <v>0</v>
      </c>
      <c r="AA45" s="13">
        <f>AA46+AA47</f>
        <v>0</v>
      </c>
      <c r="AB45" s="13"/>
      <c r="AC45" s="13">
        <f>AC46+AC47</f>
        <v>0</v>
      </c>
      <c r="AD45" s="13">
        <f>AD46+AD47</f>
        <v>0</v>
      </c>
      <c r="AE45" s="13">
        <f>AE46+AE47</f>
        <v>0</v>
      </c>
      <c r="AF45" s="13">
        <f>AF46+AF47</f>
        <v>0</v>
      </c>
      <c r="AG45" s="13">
        <f>AG46+AG47</f>
        <v>0</v>
      </c>
      <c r="AH45" s="13"/>
      <c r="AI45" s="13">
        <f>AI46+AI47</f>
        <v>0</v>
      </c>
      <c r="AJ45" s="13">
        <f>AJ46+AJ47</f>
        <v>0</v>
      </c>
      <c r="AK45" s="13">
        <f>AK46+AK47</f>
        <v>0</v>
      </c>
      <c r="AL45" s="13">
        <f>AL46+AL47</f>
        <v>0</v>
      </c>
      <c r="AM45" s="13">
        <f>AM46+AM47</f>
        <v>0</v>
      </c>
      <c r="AN45" s="13"/>
      <c r="AO45" s="13">
        <f>AO46+AO47</f>
        <v>0</v>
      </c>
      <c r="AP45" s="13">
        <f>AP46+AP47</f>
        <v>0</v>
      </c>
      <c r="AQ45" s="13">
        <f>AQ46+AQ47</f>
        <v>0</v>
      </c>
      <c r="AR45" s="13">
        <f>AR46+AR47</f>
        <v>0</v>
      </c>
      <c r="AS45" s="13">
        <f>AS46+AS47</f>
        <v>0</v>
      </c>
      <c r="AT45" s="13"/>
      <c r="AU45" s="13">
        <f t="shared" ref="AU45:AZ45" si="22">AU46+AU47</f>
        <v>0</v>
      </c>
      <c r="AV45" s="13">
        <f t="shared" si="22"/>
        <v>0</v>
      </c>
      <c r="AW45" s="13">
        <f t="shared" si="22"/>
        <v>0</v>
      </c>
      <c r="AX45" s="13">
        <f t="shared" si="22"/>
        <v>0</v>
      </c>
      <c r="AY45" s="13">
        <f t="shared" si="22"/>
        <v>0</v>
      </c>
      <c r="AZ45" s="13">
        <f t="shared" si="22"/>
        <v>0</v>
      </c>
    </row>
    <row r="46" spans="1:52" ht="45" x14ac:dyDescent="0.25">
      <c r="A46" s="4" t="s">
        <v>50</v>
      </c>
      <c r="B46" s="5" t="s">
        <v>51</v>
      </c>
      <c r="C46" s="4" t="s">
        <v>9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13">
        <v>0</v>
      </c>
      <c r="AP46" s="13">
        <v>0</v>
      </c>
      <c r="AQ46" s="13">
        <v>0</v>
      </c>
      <c r="AR46" s="13">
        <v>0</v>
      </c>
      <c r="AS46" s="13">
        <v>0</v>
      </c>
      <c r="AT46" s="13">
        <v>0</v>
      </c>
      <c r="AU46" s="13">
        <v>0</v>
      </c>
      <c r="AV46" s="13">
        <v>0</v>
      </c>
      <c r="AW46" s="13">
        <v>0</v>
      </c>
      <c r="AX46" s="13">
        <v>0</v>
      </c>
      <c r="AY46" s="13">
        <v>0</v>
      </c>
      <c r="AZ46" s="13">
        <v>0</v>
      </c>
    </row>
    <row r="47" spans="1:52" ht="60" x14ac:dyDescent="0.25">
      <c r="A47" s="4" t="s">
        <v>52</v>
      </c>
      <c r="B47" s="5" t="s">
        <v>53</v>
      </c>
      <c r="C47" s="4" t="s">
        <v>9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</row>
    <row r="48" spans="1:52" ht="30" x14ac:dyDescent="0.25">
      <c r="A48" s="4" t="s">
        <v>54</v>
      </c>
      <c r="B48" s="5" t="s">
        <v>55</v>
      </c>
      <c r="C48" s="4" t="s">
        <v>9</v>
      </c>
      <c r="D48" s="1">
        <f t="shared" ref="D48:O48" si="23">D49+D80+D99+D108</f>
        <v>0</v>
      </c>
      <c r="E48" s="1">
        <f t="shared" si="23"/>
        <v>0</v>
      </c>
      <c r="F48" s="1">
        <f t="shared" si="23"/>
        <v>0</v>
      </c>
      <c r="G48" s="1">
        <f t="shared" si="23"/>
        <v>0</v>
      </c>
      <c r="H48" s="1">
        <f t="shared" si="23"/>
        <v>0</v>
      </c>
      <c r="I48" s="1">
        <f t="shared" si="23"/>
        <v>0</v>
      </c>
      <c r="J48" s="1">
        <f t="shared" si="23"/>
        <v>0</v>
      </c>
      <c r="K48" s="1">
        <f t="shared" si="23"/>
        <v>0</v>
      </c>
      <c r="L48" s="1">
        <f t="shared" si="23"/>
        <v>0</v>
      </c>
      <c r="M48" s="1">
        <f t="shared" si="23"/>
        <v>0</v>
      </c>
      <c r="N48" s="1">
        <f t="shared" si="23"/>
        <v>0</v>
      </c>
      <c r="O48" s="1">
        <f t="shared" si="23"/>
        <v>0</v>
      </c>
      <c r="P48" s="1"/>
      <c r="Q48" s="1">
        <f>Q49+Q80+Q99+Q108</f>
        <v>2.12</v>
      </c>
      <c r="R48" s="1">
        <f>R49+R80+R99+R108</f>
        <v>0</v>
      </c>
      <c r="S48" s="1">
        <f>S49+S80+S99+S108</f>
        <v>2.76</v>
      </c>
      <c r="T48" s="1">
        <f>T49+T80+T99+T108</f>
        <v>0</v>
      </c>
      <c r="U48" s="1">
        <f>U49+U80+U99+U108</f>
        <v>0</v>
      </c>
      <c r="V48" s="1"/>
      <c r="W48" s="1">
        <f>W49+W80+W99+W108</f>
        <v>0</v>
      </c>
      <c r="X48" s="1">
        <f>X49+X80+X99+X108</f>
        <v>0</v>
      </c>
      <c r="Y48" s="1">
        <f>Y49+Y80+Y99+Y108</f>
        <v>0</v>
      </c>
      <c r="Z48" s="1">
        <f>Z49+Z80+Z99+Z108</f>
        <v>0</v>
      </c>
      <c r="AA48" s="1">
        <f>AA49+AA80+AA99+AA108</f>
        <v>0</v>
      </c>
      <c r="AB48" s="1"/>
      <c r="AC48" s="1">
        <f>AC49+AC80+AC99+AC108</f>
        <v>31.41</v>
      </c>
      <c r="AD48" s="1">
        <f>AD49+AD80+AD99+AD108</f>
        <v>0</v>
      </c>
      <c r="AE48" s="1">
        <f>AE49+AE80+AE99+AE108</f>
        <v>15.753000000000002</v>
      </c>
      <c r="AF48" s="1">
        <f>AF49+AF80+AF99+AF108</f>
        <v>0</v>
      </c>
      <c r="AG48" s="1">
        <f>AG49+AG80+AG99+AG108</f>
        <v>0</v>
      </c>
      <c r="AH48" s="1"/>
      <c r="AI48" s="1">
        <f>AI49+AI80+AI99+AI108</f>
        <v>0</v>
      </c>
      <c r="AJ48" s="1">
        <f>AJ49+AJ80+AJ99+AJ108</f>
        <v>0</v>
      </c>
      <c r="AK48" s="1">
        <f>AK49+AK80+AK99+AK108</f>
        <v>0</v>
      </c>
      <c r="AL48" s="1">
        <f>AL49+AL80+AL99+AL108</f>
        <v>0</v>
      </c>
      <c r="AM48" s="1">
        <f>AM49+AM80+AM99+AM108</f>
        <v>0</v>
      </c>
      <c r="AN48" s="1"/>
      <c r="AO48" s="1">
        <f>AO49+AO80+AO99+AO108</f>
        <v>34.08</v>
      </c>
      <c r="AP48" s="1">
        <f>AP49+AP80+AP99+AP108</f>
        <v>0</v>
      </c>
      <c r="AQ48" s="1">
        <f>AQ49+AQ80+AQ99+AQ108</f>
        <v>25.225999999999999</v>
      </c>
      <c r="AR48" s="1">
        <f>AR49+AR80+AR99+AR108</f>
        <v>0</v>
      </c>
      <c r="AS48" s="1">
        <f>AS49+AS80+AS99+AS108</f>
        <v>0</v>
      </c>
      <c r="AT48" s="1"/>
      <c r="AU48" s="1">
        <f t="shared" ref="AU48:AZ48" si="24">AU49+AU80+AU99+AU108</f>
        <v>0</v>
      </c>
      <c r="AV48" s="1">
        <f t="shared" si="24"/>
        <v>0</v>
      </c>
      <c r="AW48" s="1">
        <f t="shared" si="24"/>
        <v>0</v>
      </c>
      <c r="AX48" s="1">
        <f t="shared" si="24"/>
        <v>0</v>
      </c>
      <c r="AY48" s="1">
        <f t="shared" si="24"/>
        <v>0</v>
      </c>
      <c r="AZ48" s="1">
        <f t="shared" si="24"/>
        <v>0</v>
      </c>
    </row>
    <row r="49" spans="1:52" ht="45" x14ac:dyDescent="0.25">
      <c r="A49" s="4" t="s">
        <v>56</v>
      </c>
      <c r="B49" s="5" t="s">
        <v>57</v>
      </c>
      <c r="C49" s="4" t="s">
        <v>9</v>
      </c>
      <c r="D49" s="1">
        <f t="shared" ref="D49:O49" si="25">D50+D51</f>
        <v>0</v>
      </c>
      <c r="E49" s="1">
        <f t="shared" si="25"/>
        <v>0</v>
      </c>
      <c r="F49" s="1">
        <f t="shared" si="25"/>
        <v>0</v>
      </c>
      <c r="G49" s="1">
        <f t="shared" si="25"/>
        <v>0</v>
      </c>
      <c r="H49" s="1">
        <f t="shared" si="25"/>
        <v>0</v>
      </c>
      <c r="I49" s="1">
        <f t="shared" si="25"/>
        <v>0</v>
      </c>
      <c r="J49" s="1">
        <f t="shared" si="25"/>
        <v>0</v>
      </c>
      <c r="K49" s="1">
        <f t="shared" si="25"/>
        <v>0</v>
      </c>
      <c r="L49" s="1">
        <f t="shared" si="25"/>
        <v>0</v>
      </c>
      <c r="M49" s="1">
        <f t="shared" si="25"/>
        <v>0</v>
      </c>
      <c r="N49" s="1">
        <f t="shared" si="25"/>
        <v>0</v>
      </c>
      <c r="O49" s="1">
        <f t="shared" si="25"/>
        <v>0</v>
      </c>
      <c r="P49" s="1"/>
      <c r="Q49" s="1">
        <f>Q50+Q51</f>
        <v>2.12</v>
      </c>
      <c r="R49" s="1">
        <f>R50+R51</f>
        <v>0</v>
      </c>
      <c r="S49" s="1">
        <f>S50+S51</f>
        <v>0</v>
      </c>
      <c r="T49" s="1">
        <f>T50+T51</f>
        <v>0</v>
      </c>
      <c r="U49" s="1">
        <f>U50+U51</f>
        <v>0</v>
      </c>
      <c r="V49" s="1"/>
      <c r="W49" s="1">
        <f>W50+W51</f>
        <v>0</v>
      </c>
      <c r="X49" s="1">
        <f>X50+X51</f>
        <v>0</v>
      </c>
      <c r="Y49" s="1">
        <f>Y50+Y51</f>
        <v>0</v>
      </c>
      <c r="Z49" s="1">
        <f>Z50+Z51</f>
        <v>0</v>
      </c>
      <c r="AA49" s="1">
        <f>AA50+AA51</f>
        <v>0</v>
      </c>
      <c r="AB49" s="1"/>
      <c r="AC49" s="1">
        <f>AC50+AC51</f>
        <v>31.41</v>
      </c>
      <c r="AD49" s="1">
        <f>AD50+AD51</f>
        <v>0</v>
      </c>
      <c r="AE49" s="1">
        <f>AE50+AE51</f>
        <v>0</v>
      </c>
      <c r="AF49" s="1">
        <f>AF50+AF51</f>
        <v>0</v>
      </c>
      <c r="AG49" s="1">
        <f>AG50+AG51</f>
        <v>0</v>
      </c>
      <c r="AH49" s="1"/>
      <c r="AI49" s="1">
        <f>AI50+AI51</f>
        <v>0</v>
      </c>
      <c r="AJ49" s="1">
        <f>AJ50+AJ51</f>
        <v>0</v>
      </c>
      <c r="AK49" s="1">
        <f>AK50+AK51</f>
        <v>0</v>
      </c>
      <c r="AL49" s="1">
        <f>AL50+AL51</f>
        <v>0</v>
      </c>
      <c r="AM49" s="1">
        <f>AM50+AM51</f>
        <v>0</v>
      </c>
      <c r="AN49" s="1"/>
      <c r="AO49" s="1">
        <f>AO50+AO51</f>
        <v>34.08</v>
      </c>
      <c r="AP49" s="1">
        <f>AP50+AP51</f>
        <v>0</v>
      </c>
      <c r="AQ49" s="1">
        <f>AQ50+AQ51</f>
        <v>0.03</v>
      </c>
      <c r="AR49" s="1">
        <f>AR50+AR51</f>
        <v>0</v>
      </c>
      <c r="AS49" s="1">
        <f>AS50+AS51</f>
        <v>0</v>
      </c>
      <c r="AT49" s="1"/>
      <c r="AU49" s="1">
        <f t="shared" ref="AU49:AZ49" si="26">AU50+AU51</f>
        <v>0</v>
      </c>
      <c r="AV49" s="1">
        <f t="shared" si="26"/>
        <v>0</v>
      </c>
      <c r="AW49" s="1">
        <f t="shared" si="26"/>
        <v>0</v>
      </c>
      <c r="AX49" s="1">
        <f t="shared" si="26"/>
        <v>0</v>
      </c>
      <c r="AY49" s="1">
        <f t="shared" si="26"/>
        <v>0</v>
      </c>
      <c r="AZ49" s="1">
        <f t="shared" si="26"/>
        <v>0</v>
      </c>
    </row>
    <row r="50" spans="1:52" ht="30" x14ac:dyDescent="0.25">
      <c r="A50" s="4" t="s">
        <v>58</v>
      </c>
      <c r="B50" s="5" t="s">
        <v>59</v>
      </c>
      <c r="C50" s="4" t="s">
        <v>9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</row>
    <row r="51" spans="1:52" ht="45" x14ac:dyDescent="0.25">
      <c r="A51" s="4" t="s">
        <v>60</v>
      </c>
      <c r="B51" s="5" t="s">
        <v>61</v>
      </c>
      <c r="C51" s="4" t="s">
        <v>9</v>
      </c>
      <c r="D51" s="1">
        <f t="shared" ref="D51:O51" si="27">SUM(D52:D79)</f>
        <v>0</v>
      </c>
      <c r="E51" s="1">
        <f t="shared" si="27"/>
        <v>0</v>
      </c>
      <c r="F51" s="1">
        <f t="shared" si="27"/>
        <v>0</v>
      </c>
      <c r="G51" s="1">
        <f t="shared" si="27"/>
        <v>0</v>
      </c>
      <c r="H51" s="1">
        <f t="shared" si="27"/>
        <v>0</v>
      </c>
      <c r="I51" s="1">
        <f t="shared" si="27"/>
        <v>0</v>
      </c>
      <c r="J51" s="1">
        <f t="shared" si="27"/>
        <v>0</v>
      </c>
      <c r="K51" s="1">
        <f t="shared" si="27"/>
        <v>0</v>
      </c>
      <c r="L51" s="1">
        <f t="shared" si="27"/>
        <v>0</v>
      </c>
      <c r="M51" s="1">
        <f t="shared" si="27"/>
        <v>0</v>
      </c>
      <c r="N51" s="1">
        <f t="shared" si="27"/>
        <v>0</v>
      </c>
      <c r="O51" s="1">
        <f t="shared" si="27"/>
        <v>0</v>
      </c>
      <c r="P51" s="1"/>
      <c r="Q51" s="1">
        <f>SUM(Q52:Q79)</f>
        <v>2.12</v>
      </c>
      <c r="R51" s="1">
        <f>SUM(R52:R79)</f>
        <v>0</v>
      </c>
      <c r="S51" s="1">
        <f>SUM(S52:S79)</f>
        <v>0</v>
      </c>
      <c r="T51" s="1">
        <f>SUM(T52:T79)</f>
        <v>0</v>
      </c>
      <c r="U51" s="1">
        <f>SUM(U52:U79)</f>
        <v>0</v>
      </c>
      <c r="V51" s="1"/>
      <c r="W51" s="1">
        <f>SUM(W52:W79)</f>
        <v>0</v>
      </c>
      <c r="X51" s="1">
        <f>SUM(X52:X79)</f>
        <v>0</v>
      </c>
      <c r="Y51" s="1">
        <f>SUM(Y52:Y79)</f>
        <v>0</v>
      </c>
      <c r="Z51" s="1">
        <f>SUM(Z52:Z79)</f>
        <v>0</v>
      </c>
      <c r="AA51" s="1">
        <f>SUM(AA52:AA79)</f>
        <v>0</v>
      </c>
      <c r="AB51" s="1"/>
      <c r="AC51" s="1">
        <f>SUM(AC52:AC79)</f>
        <v>31.41</v>
      </c>
      <c r="AD51" s="1">
        <f>SUM(AD52:AD79)</f>
        <v>0</v>
      </c>
      <c r="AE51" s="1">
        <f>SUM(AE52:AE79)</f>
        <v>0</v>
      </c>
      <c r="AF51" s="1">
        <f>SUM(AF52:AF79)</f>
        <v>0</v>
      </c>
      <c r="AG51" s="1">
        <f>SUM(AG52:AG79)</f>
        <v>0</v>
      </c>
      <c r="AH51" s="1"/>
      <c r="AI51" s="1">
        <f>SUM(AI52:AI79)</f>
        <v>0</v>
      </c>
      <c r="AJ51" s="1">
        <f>SUM(AJ52:AJ79)</f>
        <v>0</v>
      </c>
      <c r="AK51" s="1">
        <f>SUM(AK52:AK79)</f>
        <v>0</v>
      </c>
      <c r="AL51" s="1">
        <f>SUM(AL52:AL79)</f>
        <v>0</v>
      </c>
      <c r="AM51" s="1">
        <f>SUM(AM52:AM79)</f>
        <v>0</v>
      </c>
      <c r="AN51" s="1"/>
      <c r="AO51" s="1">
        <f>SUM(AO52:AO79)</f>
        <v>34.08</v>
      </c>
      <c r="AP51" s="1">
        <f>SUM(AP52:AP79)</f>
        <v>0</v>
      </c>
      <c r="AQ51" s="1">
        <f>SUM(AQ52:AQ79)</f>
        <v>0.03</v>
      </c>
      <c r="AR51" s="1">
        <f>SUM(AR52:AR79)</f>
        <v>0</v>
      </c>
      <c r="AS51" s="1">
        <f>SUM(AS52:AS79)</f>
        <v>0</v>
      </c>
      <c r="AT51" s="1"/>
      <c r="AU51" s="1">
        <f t="shared" ref="AU51:AZ51" si="28">SUM(AU52:AU79)</f>
        <v>0</v>
      </c>
      <c r="AV51" s="1">
        <f t="shared" si="28"/>
        <v>0</v>
      </c>
      <c r="AW51" s="1">
        <f t="shared" si="28"/>
        <v>0</v>
      </c>
      <c r="AX51" s="1">
        <f t="shared" si="28"/>
        <v>0</v>
      </c>
      <c r="AY51" s="1">
        <f t="shared" si="28"/>
        <v>0</v>
      </c>
      <c r="AZ51" s="1">
        <f t="shared" si="28"/>
        <v>0</v>
      </c>
    </row>
    <row r="52" spans="1:52" ht="45" x14ac:dyDescent="0.25">
      <c r="A52" s="31" t="s">
        <v>60</v>
      </c>
      <c r="B52" s="22" t="s">
        <v>172</v>
      </c>
      <c r="C52" s="23" t="s">
        <v>219</v>
      </c>
      <c r="D52" s="6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4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40"/>
      <c r="AC52" s="20"/>
      <c r="AD52" s="20"/>
      <c r="AE52" s="20"/>
      <c r="AF52" s="20"/>
      <c r="AG52" s="20"/>
      <c r="AH52" s="40"/>
      <c r="AI52" s="20"/>
      <c r="AJ52" s="20"/>
      <c r="AK52" s="20"/>
      <c r="AL52" s="20"/>
      <c r="AM52" s="20"/>
      <c r="AN52" s="40">
        <v>4</v>
      </c>
      <c r="AO52" s="20">
        <v>6.3</v>
      </c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</row>
    <row r="53" spans="1:52" ht="45" x14ac:dyDescent="0.25">
      <c r="A53" s="31" t="s">
        <v>60</v>
      </c>
      <c r="B53" s="22" t="s">
        <v>173</v>
      </c>
      <c r="C53" s="23" t="s">
        <v>220</v>
      </c>
      <c r="D53" s="6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4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40"/>
      <c r="AC53" s="20"/>
      <c r="AD53" s="20"/>
      <c r="AE53" s="20"/>
      <c r="AF53" s="20"/>
      <c r="AG53" s="20"/>
      <c r="AH53" s="40"/>
      <c r="AI53" s="20"/>
      <c r="AJ53" s="20"/>
      <c r="AK53" s="20"/>
      <c r="AL53" s="20"/>
      <c r="AM53" s="20"/>
      <c r="AN53" s="40">
        <v>4</v>
      </c>
      <c r="AO53" s="20">
        <v>10</v>
      </c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</row>
    <row r="54" spans="1:52" ht="60" x14ac:dyDescent="0.25">
      <c r="A54" s="31" t="s">
        <v>60</v>
      </c>
      <c r="B54" s="22" t="s">
        <v>174</v>
      </c>
      <c r="C54" s="23" t="s">
        <v>221</v>
      </c>
      <c r="D54" s="6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4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40"/>
      <c r="AC54" s="20"/>
      <c r="AD54" s="20"/>
      <c r="AE54" s="20"/>
      <c r="AF54" s="20"/>
      <c r="AG54" s="20"/>
      <c r="AH54" s="40"/>
      <c r="AI54" s="20"/>
      <c r="AJ54" s="20"/>
      <c r="AK54" s="20"/>
      <c r="AL54" s="20"/>
      <c r="AM54" s="20"/>
      <c r="AN54" s="40">
        <v>4</v>
      </c>
      <c r="AO54" s="20"/>
      <c r="AP54" s="20"/>
      <c r="AQ54" s="20">
        <v>0.03</v>
      </c>
      <c r="AR54" s="20"/>
      <c r="AS54" s="20"/>
      <c r="AT54" s="20"/>
      <c r="AU54" s="20"/>
      <c r="AV54" s="20"/>
      <c r="AW54" s="20"/>
      <c r="AX54" s="20"/>
      <c r="AY54" s="20"/>
      <c r="AZ54" s="20"/>
    </row>
    <row r="55" spans="1:52" ht="30" x14ac:dyDescent="0.25">
      <c r="A55" s="31" t="s">
        <v>60</v>
      </c>
      <c r="B55" s="22" t="s">
        <v>175</v>
      </c>
      <c r="C55" s="23" t="s">
        <v>222</v>
      </c>
      <c r="D55" s="6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4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40"/>
      <c r="AC55" s="20"/>
      <c r="AD55" s="20"/>
      <c r="AE55" s="20"/>
      <c r="AF55" s="20"/>
      <c r="AG55" s="20"/>
      <c r="AH55" s="40"/>
      <c r="AI55" s="20"/>
      <c r="AJ55" s="20"/>
      <c r="AK55" s="20"/>
      <c r="AL55" s="20"/>
      <c r="AM55" s="20"/>
      <c r="AN55" s="40">
        <v>4</v>
      </c>
      <c r="AO55" s="20">
        <v>2</v>
      </c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</row>
    <row r="56" spans="1:52" ht="45" x14ac:dyDescent="0.25">
      <c r="A56" s="31" t="s">
        <v>60</v>
      </c>
      <c r="B56" s="22" t="s">
        <v>176</v>
      </c>
      <c r="C56" s="23" t="s">
        <v>223</v>
      </c>
      <c r="D56" s="6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16"/>
      <c r="Q56" s="16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40">
        <v>4</v>
      </c>
      <c r="AC56" s="20">
        <v>5</v>
      </c>
      <c r="AD56" s="20"/>
      <c r="AE56" s="20"/>
      <c r="AF56" s="20"/>
      <c r="AG56" s="20"/>
      <c r="AH56" s="40"/>
      <c r="AI56" s="20"/>
      <c r="AJ56" s="20"/>
      <c r="AK56" s="20"/>
      <c r="AL56" s="20"/>
      <c r="AM56" s="20"/>
      <c r="AN56" s="4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</row>
    <row r="57" spans="1:52" ht="45" x14ac:dyDescent="0.25">
      <c r="A57" s="31" t="s">
        <v>60</v>
      </c>
      <c r="B57" s="22" t="s">
        <v>177</v>
      </c>
      <c r="C57" s="23" t="s">
        <v>224</v>
      </c>
      <c r="D57" s="6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16"/>
      <c r="Q57" s="16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40">
        <v>4</v>
      </c>
      <c r="AC57" s="20">
        <v>5</v>
      </c>
      <c r="AD57" s="20"/>
      <c r="AE57" s="20"/>
      <c r="AF57" s="20"/>
      <c r="AG57" s="20"/>
      <c r="AH57" s="40"/>
      <c r="AI57" s="20"/>
      <c r="AJ57" s="20"/>
      <c r="AK57" s="20"/>
      <c r="AL57" s="20"/>
      <c r="AM57" s="20"/>
      <c r="AN57" s="40"/>
      <c r="AO57" s="20"/>
      <c r="AP57" s="20"/>
      <c r="AQ57" s="20"/>
      <c r="AR57" s="20"/>
      <c r="AS57" s="20"/>
      <c r="AT57" s="33"/>
      <c r="AU57" s="20"/>
      <c r="AV57" s="20"/>
      <c r="AW57" s="20"/>
      <c r="AX57" s="20"/>
      <c r="AY57" s="33"/>
      <c r="AZ57" s="20"/>
    </row>
    <row r="58" spans="1:52" ht="30" x14ac:dyDescent="0.25">
      <c r="A58" s="31" t="s">
        <v>60</v>
      </c>
      <c r="B58" s="22" t="s">
        <v>178</v>
      </c>
      <c r="C58" s="23" t="s">
        <v>225</v>
      </c>
      <c r="D58" s="6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4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40">
        <v>4</v>
      </c>
      <c r="AC58" s="20">
        <v>5</v>
      </c>
      <c r="AD58" s="20"/>
      <c r="AE58" s="20"/>
      <c r="AF58" s="20"/>
      <c r="AG58" s="20"/>
      <c r="AH58" s="40"/>
      <c r="AI58" s="20"/>
      <c r="AJ58" s="20"/>
      <c r="AK58" s="20"/>
      <c r="AL58" s="20"/>
      <c r="AM58" s="20"/>
      <c r="AN58" s="4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</row>
    <row r="59" spans="1:52" ht="30" x14ac:dyDescent="0.25">
      <c r="A59" s="31" t="s">
        <v>60</v>
      </c>
      <c r="B59" s="22" t="s">
        <v>62</v>
      </c>
      <c r="C59" s="23" t="s">
        <v>226</v>
      </c>
      <c r="D59" s="6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4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40">
        <v>4</v>
      </c>
      <c r="AC59" s="20">
        <v>0</v>
      </c>
      <c r="AD59" s="20"/>
      <c r="AE59" s="20"/>
      <c r="AF59" s="20"/>
      <c r="AG59" s="20"/>
      <c r="AH59" s="40"/>
      <c r="AI59" s="20"/>
      <c r="AJ59" s="20"/>
      <c r="AK59" s="20"/>
      <c r="AL59" s="20"/>
      <c r="AM59" s="20"/>
      <c r="AN59" s="4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</row>
    <row r="60" spans="1:52" ht="30" x14ac:dyDescent="0.25">
      <c r="A60" s="31" t="s">
        <v>60</v>
      </c>
      <c r="B60" s="22" t="s">
        <v>63</v>
      </c>
      <c r="C60" s="23" t="s">
        <v>227</v>
      </c>
      <c r="D60" s="6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40">
        <v>4</v>
      </c>
      <c r="Q60" s="20">
        <v>0.5</v>
      </c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40"/>
      <c r="AC60" s="20"/>
      <c r="AD60" s="20"/>
      <c r="AE60" s="20"/>
      <c r="AF60" s="20"/>
      <c r="AG60" s="20"/>
      <c r="AH60" s="40"/>
      <c r="AI60" s="20"/>
      <c r="AJ60" s="20"/>
      <c r="AK60" s="20"/>
      <c r="AL60" s="20"/>
      <c r="AM60" s="20"/>
      <c r="AN60" s="4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</row>
    <row r="61" spans="1:52" ht="30" x14ac:dyDescent="0.25">
      <c r="A61" s="31" t="s">
        <v>60</v>
      </c>
      <c r="B61" s="22" t="s">
        <v>179</v>
      </c>
      <c r="C61" s="23" t="s">
        <v>228</v>
      </c>
      <c r="D61" s="6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40">
        <v>4</v>
      </c>
      <c r="Q61" s="20">
        <v>0.8</v>
      </c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40"/>
      <c r="AC61" s="20"/>
      <c r="AD61" s="20"/>
      <c r="AE61" s="20"/>
      <c r="AF61" s="20"/>
      <c r="AG61" s="20"/>
      <c r="AH61" s="40"/>
      <c r="AI61" s="20"/>
      <c r="AJ61" s="20"/>
      <c r="AK61" s="20"/>
      <c r="AL61" s="20"/>
      <c r="AM61" s="20"/>
      <c r="AN61" s="4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</row>
    <row r="62" spans="1:52" ht="30" x14ac:dyDescent="0.25">
      <c r="A62" s="31" t="s">
        <v>60</v>
      </c>
      <c r="B62" s="22" t="s">
        <v>180</v>
      </c>
      <c r="C62" s="23" t="s">
        <v>229</v>
      </c>
      <c r="D62" s="6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4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40">
        <v>4</v>
      </c>
      <c r="AC62" s="20">
        <v>0.41</v>
      </c>
      <c r="AD62" s="20"/>
      <c r="AE62" s="20"/>
      <c r="AF62" s="20"/>
      <c r="AG62" s="20"/>
      <c r="AH62" s="40"/>
      <c r="AI62" s="20"/>
      <c r="AJ62" s="20"/>
      <c r="AK62" s="20"/>
      <c r="AL62" s="20"/>
      <c r="AM62" s="20"/>
      <c r="AN62" s="4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</row>
    <row r="63" spans="1:52" ht="30" x14ac:dyDescent="0.25">
      <c r="A63" s="31" t="s">
        <v>60</v>
      </c>
      <c r="B63" s="22" t="s">
        <v>181</v>
      </c>
      <c r="C63" s="23" t="s">
        <v>230</v>
      </c>
      <c r="D63" s="6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4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40">
        <v>4</v>
      </c>
      <c r="AC63" s="20">
        <v>0</v>
      </c>
      <c r="AD63" s="20"/>
      <c r="AE63" s="20"/>
      <c r="AF63" s="20"/>
      <c r="AG63" s="20"/>
      <c r="AH63" s="40"/>
      <c r="AI63" s="20"/>
      <c r="AJ63" s="20"/>
      <c r="AK63" s="20"/>
      <c r="AL63" s="20"/>
      <c r="AM63" s="20"/>
      <c r="AN63" s="4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</row>
    <row r="64" spans="1:52" ht="30" x14ac:dyDescent="0.25">
      <c r="A64" s="31" t="s">
        <v>60</v>
      </c>
      <c r="B64" s="22" t="s">
        <v>182</v>
      </c>
      <c r="C64" s="23" t="s">
        <v>231</v>
      </c>
      <c r="D64" s="6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4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40"/>
      <c r="AC64" s="20"/>
      <c r="AD64" s="20"/>
      <c r="AE64" s="20"/>
      <c r="AF64" s="20"/>
      <c r="AG64" s="20"/>
      <c r="AH64" s="40"/>
      <c r="AI64" s="20"/>
      <c r="AJ64" s="20"/>
      <c r="AK64" s="20"/>
      <c r="AL64" s="20"/>
      <c r="AM64" s="20"/>
      <c r="AN64" s="40">
        <v>4</v>
      </c>
      <c r="AO64" s="20">
        <v>1.26</v>
      </c>
      <c r="AP64" s="20"/>
      <c r="AQ64" s="20"/>
      <c r="AR64" s="20"/>
      <c r="AS64" s="20"/>
      <c r="AT64" s="33"/>
      <c r="AU64" s="20"/>
      <c r="AV64" s="20"/>
      <c r="AW64" s="20"/>
      <c r="AX64" s="20"/>
      <c r="AY64" s="33"/>
      <c r="AZ64" s="20"/>
    </row>
    <row r="65" spans="1:52" ht="45" x14ac:dyDescent="0.25">
      <c r="A65" s="31" t="s">
        <v>60</v>
      </c>
      <c r="B65" s="37" t="s">
        <v>218</v>
      </c>
      <c r="C65" s="23" t="s">
        <v>232</v>
      </c>
      <c r="D65" s="6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16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40">
        <v>4</v>
      </c>
      <c r="AC65" s="20">
        <v>10</v>
      </c>
      <c r="AD65" s="20"/>
      <c r="AE65" s="20"/>
      <c r="AF65" s="20"/>
      <c r="AG65" s="20"/>
      <c r="AH65" s="40"/>
      <c r="AI65" s="20"/>
      <c r="AJ65" s="20"/>
      <c r="AK65" s="20"/>
      <c r="AL65" s="20"/>
      <c r="AM65" s="20"/>
      <c r="AN65" s="4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</row>
    <row r="66" spans="1:52" ht="30" x14ac:dyDescent="0.25">
      <c r="A66" s="31" t="s">
        <v>60</v>
      </c>
      <c r="B66" s="22" t="s">
        <v>204</v>
      </c>
      <c r="C66" s="23" t="s">
        <v>233</v>
      </c>
      <c r="D66" s="6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40">
        <v>4</v>
      </c>
      <c r="Q66" s="20">
        <v>0</v>
      </c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40"/>
      <c r="AC66" s="20"/>
      <c r="AD66" s="20"/>
      <c r="AE66" s="20"/>
      <c r="AF66" s="20"/>
      <c r="AG66" s="20"/>
      <c r="AH66" s="40"/>
      <c r="AI66" s="20"/>
      <c r="AJ66" s="20"/>
      <c r="AK66" s="20"/>
      <c r="AL66" s="20"/>
      <c r="AM66" s="20"/>
      <c r="AN66" s="4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</row>
    <row r="67" spans="1:52" ht="30" x14ac:dyDescent="0.25">
      <c r="A67" s="31" t="s">
        <v>60</v>
      </c>
      <c r="B67" s="22" t="s">
        <v>205</v>
      </c>
      <c r="C67" s="23" t="s">
        <v>234</v>
      </c>
      <c r="D67" s="6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40">
        <v>4</v>
      </c>
      <c r="Q67" s="20">
        <v>0</v>
      </c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40"/>
      <c r="AC67" s="20"/>
      <c r="AD67" s="20"/>
      <c r="AE67" s="20"/>
      <c r="AF67" s="20"/>
      <c r="AG67" s="20"/>
      <c r="AH67" s="40"/>
      <c r="AI67" s="20"/>
      <c r="AJ67" s="20"/>
      <c r="AK67" s="20"/>
      <c r="AL67" s="20"/>
      <c r="AM67" s="20"/>
      <c r="AN67" s="4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</row>
    <row r="68" spans="1:52" ht="30" x14ac:dyDescent="0.25">
      <c r="A68" s="31" t="s">
        <v>60</v>
      </c>
      <c r="B68" s="22" t="s">
        <v>206</v>
      </c>
      <c r="C68" s="23" t="s">
        <v>235</v>
      </c>
      <c r="D68" s="6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40">
        <v>4</v>
      </c>
      <c r="Q68" s="20">
        <v>0.41</v>
      </c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40"/>
      <c r="AC68" s="20"/>
      <c r="AD68" s="20"/>
      <c r="AE68" s="20"/>
      <c r="AF68" s="20"/>
      <c r="AG68" s="20"/>
      <c r="AH68" s="40"/>
      <c r="AI68" s="20"/>
      <c r="AJ68" s="20"/>
      <c r="AK68" s="20"/>
      <c r="AL68" s="20"/>
      <c r="AM68" s="20"/>
      <c r="AN68" s="40"/>
      <c r="AO68" s="20"/>
      <c r="AP68" s="20"/>
      <c r="AQ68" s="20"/>
      <c r="AR68" s="20"/>
      <c r="AS68" s="20"/>
      <c r="AT68" s="33"/>
      <c r="AU68" s="20"/>
      <c r="AV68" s="20"/>
      <c r="AW68" s="20"/>
      <c r="AX68" s="20"/>
      <c r="AY68" s="33"/>
      <c r="AZ68" s="20"/>
    </row>
    <row r="69" spans="1:52" ht="30" x14ac:dyDescent="0.25">
      <c r="A69" s="31" t="s">
        <v>60</v>
      </c>
      <c r="B69" s="22" t="s">
        <v>207</v>
      </c>
      <c r="C69" s="23" t="s">
        <v>236</v>
      </c>
      <c r="D69" s="6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40">
        <v>4</v>
      </c>
      <c r="Q69" s="20">
        <v>0.41</v>
      </c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40"/>
      <c r="AC69" s="20"/>
      <c r="AD69" s="20"/>
      <c r="AE69" s="20"/>
      <c r="AF69" s="20"/>
      <c r="AG69" s="20"/>
      <c r="AH69" s="40"/>
      <c r="AI69" s="20"/>
      <c r="AJ69" s="20"/>
      <c r="AK69" s="20"/>
      <c r="AL69" s="20"/>
      <c r="AM69" s="20"/>
      <c r="AN69" s="40"/>
      <c r="AO69" s="20"/>
      <c r="AP69" s="20"/>
      <c r="AQ69" s="20"/>
      <c r="AR69" s="20"/>
      <c r="AS69" s="20"/>
      <c r="AT69" s="33"/>
      <c r="AU69" s="20"/>
      <c r="AV69" s="20"/>
      <c r="AW69" s="20"/>
      <c r="AX69" s="20"/>
      <c r="AY69" s="33"/>
      <c r="AZ69" s="20"/>
    </row>
    <row r="70" spans="1:52" ht="30" x14ac:dyDescent="0.25">
      <c r="A70" s="31" t="s">
        <v>60</v>
      </c>
      <c r="B70" s="22" t="s">
        <v>208</v>
      </c>
      <c r="C70" s="23" t="s">
        <v>237</v>
      </c>
      <c r="D70" s="6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4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40">
        <v>4</v>
      </c>
      <c r="AC70" s="20">
        <v>0</v>
      </c>
      <c r="AD70" s="20"/>
      <c r="AE70" s="20"/>
      <c r="AF70" s="20"/>
      <c r="AG70" s="20"/>
      <c r="AH70" s="40"/>
      <c r="AI70" s="20"/>
      <c r="AJ70" s="20"/>
      <c r="AK70" s="20"/>
      <c r="AL70" s="20"/>
      <c r="AM70" s="20"/>
      <c r="AN70" s="4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</row>
    <row r="71" spans="1:52" ht="30" x14ac:dyDescent="0.25">
      <c r="A71" s="31" t="s">
        <v>60</v>
      </c>
      <c r="B71" s="22" t="s">
        <v>209</v>
      </c>
      <c r="C71" s="23" t="s">
        <v>238</v>
      </c>
      <c r="D71" s="6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4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40">
        <v>4</v>
      </c>
      <c r="AC71" s="20">
        <v>0</v>
      </c>
      <c r="AD71" s="20"/>
      <c r="AE71" s="20"/>
      <c r="AF71" s="20"/>
      <c r="AG71" s="20"/>
      <c r="AH71" s="40"/>
      <c r="AI71" s="20"/>
      <c r="AJ71" s="20"/>
      <c r="AK71" s="20"/>
      <c r="AL71" s="20"/>
      <c r="AM71" s="20"/>
      <c r="AN71" s="4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</row>
    <row r="72" spans="1:52" ht="30" x14ac:dyDescent="0.25">
      <c r="A72" s="31" t="s">
        <v>60</v>
      </c>
      <c r="B72" s="22" t="s">
        <v>210</v>
      </c>
      <c r="C72" s="23" t="s">
        <v>239</v>
      </c>
      <c r="D72" s="6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4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40">
        <v>4</v>
      </c>
      <c r="AC72" s="20">
        <v>2</v>
      </c>
      <c r="AD72" s="20"/>
      <c r="AE72" s="20"/>
      <c r="AF72" s="20"/>
      <c r="AG72" s="20"/>
      <c r="AH72" s="40"/>
      <c r="AI72" s="20"/>
      <c r="AJ72" s="20"/>
      <c r="AK72" s="20"/>
      <c r="AL72" s="20"/>
      <c r="AM72" s="20"/>
      <c r="AN72" s="4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</row>
    <row r="73" spans="1:52" ht="30" x14ac:dyDescent="0.25">
      <c r="A73" s="31" t="s">
        <v>60</v>
      </c>
      <c r="B73" s="22" t="s">
        <v>211</v>
      </c>
      <c r="C73" s="23" t="s">
        <v>240</v>
      </c>
      <c r="D73" s="6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4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40">
        <v>4</v>
      </c>
      <c r="AC73" s="20">
        <v>2</v>
      </c>
      <c r="AD73" s="20"/>
      <c r="AE73" s="20"/>
      <c r="AF73" s="20"/>
      <c r="AG73" s="20"/>
      <c r="AH73" s="40"/>
      <c r="AI73" s="20"/>
      <c r="AJ73" s="20"/>
      <c r="AK73" s="20"/>
      <c r="AL73" s="20"/>
      <c r="AM73" s="20"/>
      <c r="AN73" s="4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</row>
    <row r="74" spans="1:52" ht="30" x14ac:dyDescent="0.25">
      <c r="A74" s="31" t="s">
        <v>60</v>
      </c>
      <c r="B74" s="22" t="s">
        <v>212</v>
      </c>
      <c r="C74" s="23" t="s">
        <v>241</v>
      </c>
      <c r="D74" s="6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4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40">
        <v>4</v>
      </c>
      <c r="AC74" s="20">
        <v>2</v>
      </c>
      <c r="AD74" s="20"/>
      <c r="AE74" s="20"/>
      <c r="AF74" s="20"/>
      <c r="AG74" s="20"/>
      <c r="AH74" s="40"/>
      <c r="AI74" s="20"/>
      <c r="AJ74" s="20"/>
      <c r="AK74" s="20"/>
      <c r="AL74" s="20"/>
      <c r="AM74" s="20"/>
      <c r="AN74" s="4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</row>
    <row r="75" spans="1:52" ht="30" x14ac:dyDescent="0.25">
      <c r="A75" s="31" t="s">
        <v>60</v>
      </c>
      <c r="B75" s="21" t="s">
        <v>213</v>
      </c>
      <c r="C75" s="23" t="s">
        <v>242</v>
      </c>
      <c r="D75" s="6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4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40"/>
      <c r="AC75" s="20"/>
      <c r="AD75" s="20"/>
      <c r="AE75" s="20"/>
      <c r="AF75" s="20"/>
      <c r="AG75" s="20"/>
      <c r="AH75" s="40"/>
      <c r="AI75" s="20"/>
      <c r="AJ75" s="20"/>
      <c r="AK75" s="20"/>
      <c r="AL75" s="20"/>
      <c r="AM75" s="20"/>
      <c r="AN75" s="40">
        <v>4</v>
      </c>
      <c r="AO75" s="20">
        <v>5</v>
      </c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</row>
    <row r="76" spans="1:52" ht="30" x14ac:dyDescent="0.25">
      <c r="A76" s="31" t="s">
        <v>60</v>
      </c>
      <c r="B76" s="21" t="s">
        <v>214</v>
      </c>
      <c r="C76" s="23" t="s">
        <v>243</v>
      </c>
      <c r="D76" s="6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4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40"/>
      <c r="AC76" s="20"/>
      <c r="AD76" s="20"/>
      <c r="AE76" s="20"/>
      <c r="AF76" s="20"/>
      <c r="AG76" s="20"/>
      <c r="AH76" s="40"/>
      <c r="AI76" s="20"/>
      <c r="AJ76" s="20"/>
      <c r="AK76" s="20"/>
      <c r="AL76" s="20"/>
      <c r="AM76" s="20"/>
      <c r="AN76" s="40">
        <v>4</v>
      </c>
      <c r="AO76" s="20">
        <v>2</v>
      </c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</row>
    <row r="77" spans="1:52" ht="30" x14ac:dyDescent="0.25">
      <c r="A77" s="31" t="s">
        <v>60</v>
      </c>
      <c r="B77" s="22" t="s">
        <v>215</v>
      </c>
      <c r="C77" s="23" t="s">
        <v>244</v>
      </c>
      <c r="D77" s="6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4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40"/>
      <c r="AC77" s="20"/>
      <c r="AD77" s="20"/>
      <c r="AE77" s="20"/>
      <c r="AF77" s="20"/>
      <c r="AG77" s="20"/>
      <c r="AH77" s="40"/>
      <c r="AI77" s="20"/>
      <c r="AJ77" s="20"/>
      <c r="AK77" s="20"/>
      <c r="AL77" s="20"/>
      <c r="AM77" s="20"/>
      <c r="AN77" s="40">
        <v>4</v>
      </c>
      <c r="AO77" s="20">
        <v>5</v>
      </c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</row>
    <row r="78" spans="1:52" ht="30" x14ac:dyDescent="0.25">
      <c r="A78" s="31" t="s">
        <v>60</v>
      </c>
      <c r="B78" s="22" t="s">
        <v>216</v>
      </c>
      <c r="C78" s="23" t="s">
        <v>245</v>
      </c>
      <c r="D78" s="6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4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40"/>
      <c r="AC78" s="20"/>
      <c r="AD78" s="20"/>
      <c r="AE78" s="20"/>
      <c r="AF78" s="20"/>
      <c r="AG78" s="20"/>
      <c r="AH78" s="40"/>
      <c r="AI78" s="20"/>
      <c r="AJ78" s="20"/>
      <c r="AK78" s="20"/>
      <c r="AL78" s="20"/>
      <c r="AM78" s="20"/>
      <c r="AN78" s="40">
        <v>4</v>
      </c>
      <c r="AO78" s="20">
        <v>1.26</v>
      </c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</row>
    <row r="79" spans="1:52" ht="30" x14ac:dyDescent="0.25">
      <c r="A79" s="31" t="s">
        <v>60</v>
      </c>
      <c r="B79" s="22" t="s">
        <v>217</v>
      </c>
      <c r="C79" s="23" t="s">
        <v>246</v>
      </c>
      <c r="D79" s="6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4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40"/>
      <c r="AC79" s="20"/>
      <c r="AD79" s="20"/>
      <c r="AE79" s="20"/>
      <c r="AF79" s="20"/>
      <c r="AG79" s="20"/>
      <c r="AH79" s="40"/>
      <c r="AI79" s="20"/>
      <c r="AJ79" s="20"/>
      <c r="AK79" s="20"/>
      <c r="AL79" s="20"/>
      <c r="AM79" s="20"/>
      <c r="AN79" s="40">
        <v>4</v>
      </c>
      <c r="AO79" s="20">
        <v>1.26</v>
      </c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</row>
    <row r="80" spans="1:52" ht="30" x14ac:dyDescent="0.25">
      <c r="A80" s="4" t="s">
        <v>64</v>
      </c>
      <c r="B80" s="5" t="s">
        <v>65</v>
      </c>
      <c r="C80" s="4" t="s">
        <v>9</v>
      </c>
      <c r="D80" s="1">
        <f>D81+D98</f>
        <v>0</v>
      </c>
      <c r="E80" s="1">
        <f t="shared" ref="E80:O80" si="29">E81+E98</f>
        <v>0</v>
      </c>
      <c r="F80" s="1">
        <f t="shared" si="29"/>
        <v>0</v>
      </c>
      <c r="G80" s="1">
        <f t="shared" si="29"/>
        <v>0</v>
      </c>
      <c r="H80" s="1">
        <f t="shared" si="29"/>
        <v>0</v>
      </c>
      <c r="I80" s="1">
        <f t="shared" si="29"/>
        <v>0</v>
      </c>
      <c r="J80" s="1">
        <f t="shared" si="29"/>
        <v>0</v>
      </c>
      <c r="K80" s="1">
        <f t="shared" si="29"/>
        <v>0</v>
      </c>
      <c r="L80" s="1">
        <f t="shared" si="29"/>
        <v>0</v>
      </c>
      <c r="M80" s="1">
        <f t="shared" si="29"/>
        <v>0</v>
      </c>
      <c r="N80" s="1">
        <f t="shared" si="29"/>
        <v>0</v>
      </c>
      <c r="O80" s="1">
        <f t="shared" si="29"/>
        <v>0</v>
      </c>
      <c r="P80" s="40"/>
      <c r="Q80" s="1">
        <f t="shared" ref="Q80:U80" si="30">Q81+Q98</f>
        <v>0</v>
      </c>
      <c r="R80" s="1">
        <f t="shared" si="30"/>
        <v>0</v>
      </c>
      <c r="S80" s="1">
        <f t="shared" si="30"/>
        <v>2.76</v>
      </c>
      <c r="T80" s="1">
        <f t="shared" si="30"/>
        <v>0</v>
      </c>
      <c r="U80" s="1">
        <f t="shared" si="30"/>
        <v>0</v>
      </c>
      <c r="V80" s="1"/>
      <c r="W80" s="1">
        <f t="shared" ref="W80:AA80" si="31">W81+W98</f>
        <v>0</v>
      </c>
      <c r="X80" s="1">
        <f t="shared" si="31"/>
        <v>0</v>
      </c>
      <c r="Y80" s="1">
        <f t="shared" si="31"/>
        <v>0</v>
      </c>
      <c r="Z80" s="1">
        <f t="shared" si="31"/>
        <v>0</v>
      </c>
      <c r="AA80" s="1">
        <f t="shared" si="31"/>
        <v>0</v>
      </c>
      <c r="AB80" s="40"/>
      <c r="AC80" s="1">
        <f t="shared" ref="AC80:AG80" si="32">AC81+AC98</f>
        <v>0</v>
      </c>
      <c r="AD80" s="1">
        <f t="shared" si="32"/>
        <v>0</v>
      </c>
      <c r="AE80" s="1">
        <f t="shared" si="32"/>
        <v>15.753000000000002</v>
      </c>
      <c r="AF80" s="1">
        <f t="shared" si="32"/>
        <v>0</v>
      </c>
      <c r="AG80" s="1">
        <f t="shared" si="32"/>
        <v>0</v>
      </c>
      <c r="AH80" s="40"/>
      <c r="AI80" s="1">
        <f t="shared" ref="AI80:AM80" si="33">AI81+AI98</f>
        <v>0</v>
      </c>
      <c r="AJ80" s="1">
        <f t="shared" si="33"/>
        <v>0</v>
      </c>
      <c r="AK80" s="1">
        <f t="shared" si="33"/>
        <v>0</v>
      </c>
      <c r="AL80" s="1">
        <f t="shared" si="33"/>
        <v>0</v>
      </c>
      <c r="AM80" s="1">
        <f t="shared" si="33"/>
        <v>0</v>
      </c>
      <c r="AN80" s="40"/>
      <c r="AO80" s="1">
        <f t="shared" ref="AO80:AS80" si="34">AO81+AO98</f>
        <v>0</v>
      </c>
      <c r="AP80" s="1">
        <f t="shared" si="34"/>
        <v>0</v>
      </c>
      <c r="AQ80" s="1">
        <f t="shared" si="34"/>
        <v>25.195999999999998</v>
      </c>
      <c r="AR80" s="1">
        <f t="shared" si="34"/>
        <v>0</v>
      </c>
      <c r="AS80" s="1">
        <f t="shared" si="34"/>
        <v>0</v>
      </c>
      <c r="AT80" s="1"/>
      <c r="AU80" s="1">
        <f t="shared" ref="AU80:AZ80" si="35">AU81+AU98</f>
        <v>0</v>
      </c>
      <c r="AV80" s="1">
        <f t="shared" si="35"/>
        <v>0</v>
      </c>
      <c r="AW80" s="1">
        <f t="shared" si="35"/>
        <v>0</v>
      </c>
      <c r="AX80" s="1">
        <f t="shared" si="35"/>
        <v>0</v>
      </c>
      <c r="AY80" s="1">
        <f t="shared" si="35"/>
        <v>0</v>
      </c>
      <c r="AZ80" s="1">
        <f t="shared" si="35"/>
        <v>0</v>
      </c>
    </row>
    <row r="81" spans="1:52" x14ac:dyDescent="0.25">
      <c r="A81" s="4" t="s">
        <v>66</v>
      </c>
      <c r="B81" s="5" t="s">
        <v>67</v>
      </c>
      <c r="C81" s="4" t="s">
        <v>9</v>
      </c>
      <c r="D81" s="1">
        <f t="shared" ref="D81:AP81" si="36">SUM(D82:D97)</f>
        <v>0</v>
      </c>
      <c r="E81" s="1">
        <f t="shared" si="36"/>
        <v>0</v>
      </c>
      <c r="F81" s="1">
        <f t="shared" si="36"/>
        <v>0</v>
      </c>
      <c r="G81" s="1">
        <f t="shared" si="36"/>
        <v>0</v>
      </c>
      <c r="H81" s="1">
        <f t="shared" si="36"/>
        <v>0</v>
      </c>
      <c r="I81" s="1">
        <f t="shared" si="36"/>
        <v>0</v>
      </c>
      <c r="J81" s="1">
        <f t="shared" si="36"/>
        <v>0</v>
      </c>
      <c r="K81" s="1">
        <f t="shared" si="36"/>
        <v>0</v>
      </c>
      <c r="L81" s="1">
        <f t="shared" si="36"/>
        <v>0</v>
      </c>
      <c r="M81" s="1">
        <f t="shared" si="36"/>
        <v>0</v>
      </c>
      <c r="N81" s="1">
        <f t="shared" si="36"/>
        <v>0</v>
      </c>
      <c r="O81" s="1">
        <f t="shared" si="36"/>
        <v>0</v>
      </c>
      <c r="P81" s="1"/>
      <c r="Q81" s="1">
        <f t="shared" si="36"/>
        <v>0</v>
      </c>
      <c r="R81" s="1">
        <f t="shared" si="36"/>
        <v>0</v>
      </c>
      <c r="S81" s="1">
        <f t="shared" si="36"/>
        <v>2.76</v>
      </c>
      <c r="T81" s="1">
        <f t="shared" si="36"/>
        <v>0</v>
      </c>
      <c r="U81" s="1">
        <f t="shared" si="36"/>
        <v>0</v>
      </c>
      <c r="V81" s="1">
        <f t="shared" si="36"/>
        <v>0</v>
      </c>
      <c r="W81" s="1">
        <f t="shared" si="36"/>
        <v>0</v>
      </c>
      <c r="X81" s="1">
        <f t="shared" si="36"/>
        <v>0</v>
      </c>
      <c r="Y81" s="1">
        <f t="shared" si="36"/>
        <v>0</v>
      </c>
      <c r="Z81" s="1">
        <f t="shared" si="36"/>
        <v>0</v>
      </c>
      <c r="AA81" s="1">
        <f t="shared" si="36"/>
        <v>0</v>
      </c>
      <c r="AB81" s="1"/>
      <c r="AC81" s="1">
        <f>SUM(AC82:AC97)</f>
        <v>0</v>
      </c>
      <c r="AD81" s="1">
        <f>SUM(AD82:AD97)</f>
        <v>0</v>
      </c>
      <c r="AE81" s="1">
        <f>SUM(AE82:AE97)</f>
        <v>15.753000000000002</v>
      </c>
      <c r="AF81" s="1">
        <f t="shared" si="36"/>
        <v>0</v>
      </c>
      <c r="AG81" s="1">
        <f t="shared" si="36"/>
        <v>0</v>
      </c>
      <c r="AH81" s="1">
        <f t="shared" si="36"/>
        <v>0</v>
      </c>
      <c r="AI81" s="1">
        <f t="shared" si="36"/>
        <v>0</v>
      </c>
      <c r="AJ81" s="1">
        <f t="shared" si="36"/>
        <v>0</v>
      </c>
      <c r="AK81" s="1">
        <f t="shared" si="36"/>
        <v>0</v>
      </c>
      <c r="AL81" s="1">
        <f t="shared" si="36"/>
        <v>0</v>
      </c>
      <c r="AM81" s="1">
        <f t="shared" si="36"/>
        <v>0</v>
      </c>
      <c r="AN81" s="1"/>
      <c r="AO81" s="1">
        <f t="shared" si="36"/>
        <v>0</v>
      </c>
      <c r="AP81" s="1">
        <f t="shared" si="36"/>
        <v>0</v>
      </c>
      <c r="AQ81" s="1">
        <f>SUM(AQ82:AQ97)</f>
        <v>25.195999999999998</v>
      </c>
      <c r="AR81" s="1">
        <f t="shared" ref="AR81:AZ81" si="37">SUM(AR82:AR97)</f>
        <v>0</v>
      </c>
      <c r="AS81" s="1">
        <f t="shared" si="37"/>
        <v>0</v>
      </c>
      <c r="AT81" s="1">
        <f t="shared" si="37"/>
        <v>0</v>
      </c>
      <c r="AU81" s="1">
        <f t="shared" si="37"/>
        <v>0</v>
      </c>
      <c r="AV81" s="1">
        <f t="shared" si="37"/>
        <v>0</v>
      </c>
      <c r="AW81" s="1">
        <f t="shared" si="37"/>
        <v>0</v>
      </c>
      <c r="AX81" s="1">
        <f t="shared" si="37"/>
        <v>0</v>
      </c>
      <c r="AY81" s="1">
        <f t="shared" si="37"/>
        <v>0</v>
      </c>
      <c r="AZ81" s="1">
        <f t="shared" si="37"/>
        <v>0</v>
      </c>
    </row>
    <row r="82" spans="1:52" s="39" customFormat="1" ht="30" x14ac:dyDescent="0.25">
      <c r="A82" s="35" t="s">
        <v>66</v>
      </c>
      <c r="B82" s="14" t="s">
        <v>183</v>
      </c>
      <c r="C82" s="23" t="s">
        <v>249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49"/>
      <c r="Q82" s="49"/>
      <c r="R82" s="49"/>
      <c r="S82" s="49"/>
      <c r="T82" s="38"/>
      <c r="U82" s="38"/>
      <c r="V82" s="38"/>
      <c r="W82" s="38"/>
      <c r="X82" s="38"/>
      <c r="Y82" s="38"/>
      <c r="Z82" s="38"/>
      <c r="AA82" s="38"/>
      <c r="AB82" s="40">
        <v>4</v>
      </c>
      <c r="AC82" s="38"/>
      <c r="AD82" s="38"/>
      <c r="AE82" s="38">
        <v>4.9059999999999997</v>
      </c>
      <c r="AF82" s="38"/>
      <c r="AG82" s="38"/>
      <c r="AH82" s="40"/>
      <c r="AI82" s="38"/>
      <c r="AJ82" s="38"/>
      <c r="AK82" s="38"/>
      <c r="AL82" s="38"/>
      <c r="AM82" s="38"/>
      <c r="AN82" s="40"/>
      <c r="AO82" s="38"/>
      <c r="AP82" s="38"/>
      <c r="AQ82" s="38"/>
      <c r="AR82" s="38"/>
      <c r="AS82" s="38"/>
      <c r="AT82" s="38"/>
      <c r="AU82" s="38"/>
      <c r="AV82" s="38"/>
      <c r="AW82" s="38"/>
      <c r="AX82" s="38"/>
      <c r="AY82" s="38"/>
      <c r="AZ82" s="38"/>
    </row>
    <row r="83" spans="1:52" s="39" customFormat="1" ht="30" x14ac:dyDescent="0.25">
      <c r="A83" s="35" t="s">
        <v>66</v>
      </c>
      <c r="B83" s="14" t="s">
        <v>284</v>
      </c>
      <c r="C83" s="23" t="s">
        <v>250</v>
      </c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49"/>
      <c r="Q83" s="49"/>
      <c r="R83" s="49"/>
      <c r="S83" s="49"/>
      <c r="T83" s="38"/>
      <c r="U83" s="38"/>
      <c r="V83" s="38"/>
      <c r="W83" s="38"/>
      <c r="X83" s="38"/>
      <c r="Y83" s="38"/>
      <c r="Z83" s="38"/>
      <c r="AA83" s="38"/>
      <c r="AB83" s="40"/>
      <c r="AC83" s="38"/>
      <c r="AD83" s="38"/>
      <c r="AE83" s="38"/>
      <c r="AF83" s="38"/>
      <c r="AG83" s="38"/>
      <c r="AH83" s="40"/>
      <c r="AI83" s="38"/>
      <c r="AJ83" s="38"/>
      <c r="AK83" s="38"/>
      <c r="AL83" s="38"/>
      <c r="AM83" s="38"/>
      <c r="AN83" s="40">
        <v>4</v>
      </c>
      <c r="AO83" s="38"/>
      <c r="AP83" s="38"/>
      <c r="AQ83" s="38">
        <v>7.7</v>
      </c>
      <c r="AR83" s="38"/>
      <c r="AS83" s="38"/>
      <c r="AT83" s="38"/>
      <c r="AU83" s="38"/>
      <c r="AV83" s="38"/>
      <c r="AW83" s="38"/>
      <c r="AX83" s="38"/>
      <c r="AY83" s="38"/>
      <c r="AZ83" s="38"/>
    </row>
    <row r="84" spans="1:52" s="39" customFormat="1" ht="30" x14ac:dyDescent="0.25">
      <c r="A84" s="35" t="s">
        <v>66</v>
      </c>
      <c r="B84" s="14" t="s">
        <v>280</v>
      </c>
      <c r="C84" s="23" t="s">
        <v>251</v>
      </c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40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40"/>
      <c r="AC84" s="38"/>
      <c r="AD84" s="38"/>
      <c r="AE84" s="38"/>
      <c r="AF84" s="38"/>
      <c r="AG84" s="38"/>
      <c r="AH84" s="40"/>
      <c r="AI84" s="38"/>
      <c r="AJ84" s="38"/>
      <c r="AK84" s="38"/>
      <c r="AL84" s="38"/>
      <c r="AM84" s="38"/>
      <c r="AN84" s="40">
        <v>4</v>
      </c>
      <c r="AO84" s="38"/>
      <c r="AP84" s="38"/>
      <c r="AQ84" s="38">
        <v>5.3</v>
      </c>
      <c r="AR84" s="38"/>
      <c r="AS84" s="38"/>
      <c r="AT84" s="38"/>
      <c r="AU84" s="38"/>
      <c r="AV84" s="38"/>
      <c r="AW84" s="38"/>
      <c r="AX84" s="38"/>
      <c r="AY84" s="38"/>
      <c r="AZ84" s="38"/>
    </row>
    <row r="85" spans="1:52" s="39" customFormat="1" ht="30" x14ac:dyDescent="0.25">
      <c r="A85" s="35" t="s">
        <v>66</v>
      </c>
      <c r="B85" s="14" t="s">
        <v>285</v>
      </c>
      <c r="C85" s="23" t="s">
        <v>252</v>
      </c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49"/>
      <c r="Q85" s="49"/>
      <c r="R85" s="49"/>
      <c r="S85" s="49"/>
      <c r="T85" s="38"/>
      <c r="U85" s="38"/>
      <c r="V85" s="38"/>
      <c r="W85" s="38"/>
      <c r="X85" s="38"/>
      <c r="Y85" s="38"/>
      <c r="Z85" s="38"/>
      <c r="AA85" s="38"/>
      <c r="AB85" s="40">
        <v>4</v>
      </c>
      <c r="AC85" s="38"/>
      <c r="AD85" s="38"/>
      <c r="AE85" s="38">
        <v>0.86699999999999999</v>
      </c>
      <c r="AF85" s="38"/>
      <c r="AG85" s="38"/>
      <c r="AH85" s="40"/>
      <c r="AI85" s="38"/>
      <c r="AJ85" s="38"/>
      <c r="AK85" s="38"/>
      <c r="AL85" s="38"/>
      <c r="AM85" s="38"/>
      <c r="AN85" s="40"/>
      <c r="AO85" s="38"/>
      <c r="AP85" s="38"/>
      <c r="AQ85" s="38"/>
      <c r="AR85" s="38"/>
      <c r="AS85" s="38"/>
      <c r="AT85" s="38"/>
      <c r="AU85" s="38"/>
      <c r="AV85" s="38"/>
      <c r="AW85" s="38"/>
      <c r="AX85" s="38"/>
      <c r="AY85" s="38"/>
      <c r="AZ85" s="38"/>
    </row>
    <row r="86" spans="1:52" s="39" customFormat="1" ht="30" x14ac:dyDescent="0.25">
      <c r="A86" s="35" t="s">
        <v>66</v>
      </c>
      <c r="B86" s="14" t="s">
        <v>184</v>
      </c>
      <c r="C86" s="23" t="s">
        <v>253</v>
      </c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40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40">
        <v>4</v>
      </c>
      <c r="AC86" s="38"/>
      <c r="AD86" s="38"/>
      <c r="AE86" s="38">
        <v>1.2</v>
      </c>
      <c r="AF86" s="38"/>
      <c r="AG86" s="38"/>
      <c r="AH86" s="40"/>
      <c r="AI86" s="38"/>
      <c r="AJ86" s="38"/>
      <c r="AK86" s="38"/>
      <c r="AL86" s="38"/>
      <c r="AM86" s="38"/>
      <c r="AN86" s="40"/>
      <c r="AO86" s="38"/>
      <c r="AP86" s="38"/>
      <c r="AQ86" s="38"/>
      <c r="AR86" s="38"/>
      <c r="AS86" s="38"/>
      <c r="AT86" s="38"/>
      <c r="AU86" s="38"/>
      <c r="AV86" s="38"/>
      <c r="AW86" s="38"/>
      <c r="AX86" s="38"/>
      <c r="AY86" s="38"/>
      <c r="AZ86" s="38"/>
    </row>
    <row r="87" spans="1:52" s="39" customFormat="1" ht="30" x14ac:dyDescent="0.25">
      <c r="A87" s="35" t="s">
        <v>66</v>
      </c>
      <c r="B87" s="14" t="s">
        <v>185</v>
      </c>
      <c r="C87" s="23" t="s">
        <v>254</v>
      </c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40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40">
        <v>4</v>
      </c>
      <c r="AC87" s="38"/>
      <c r="AD87" s="38"/>
      <c r="AE87" s="38">
        <v>2.76</v>
      </c>
      <c r="AF87" s="38"/>
      <c r="AG87" s="38"/>
      <c r="AH87" s="40"/>
      <c r="AI87" s="38"/>
      <c r="AJ87" s="38"/>
      <c r="AK87" s="38"/>
      <c r="AL87" s="38"/>
      <c r="AM87" s="38"/>
      <c r="AN87" s="40"/>
      <c r="AO87" s="38"/>
      <c r="AP87" s="38"/>
      <c r="AQ87" s="38"/>
      <c r="AR87" s="38"/>
      <c r="AS87" s="38"/>
      <c r="AT87" s="38"/>
      <c r="AU87" s="38"/>
      <c r="AV87" s="38"/>
      <c r="AW87" s="38"/>
      <c r="AX87" s="38"/>
      <c r="AY87" s="38"/>
      <c r="AZ87" s="38"/>
    </row>
    <row r="88" spans="1:52" s="39" customFormat="1" ht="36.75" customHeight="1" x14ac:dyDescent="0.25">
      <c r="A88" s="35" t="s">
        <v>66</v>
      </c>
      <c r="B88" s="14" t="s">
        <v>286</v>
      </c>
      <c r="C88" s="23" t="s">
        <v>255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49"/>
      <c r="Q88" s="49"/>
      <c r="R88" s="49"/>
      <c r="S88" s="49"/>
      <c r="T88" s="38"/>
      <c r="U88" s="38"/>
      <c r="V88" s="38"/>
      <c r="W88" s="38"/>
      <c r="X88" s="38"/>
      <c r="Y88" s="38"/>
      <c r="Z88" s="38"/>
      <c r="AA88" s="38"/>
      <c r="AB88" s="40">
        <v>4</v>
      </c>
      <c r="AC88" s="38"/>
      <c r="AD88" s="38"/>
      <c r="AE88" s="38">
        <v>0.43</v>
      </c>
      <c r="AF88" s="38"/>
      <c r="AG88" s="38"/>
      <c r="AH88" s="40"/>
      <c r="AI88" s="38"/>
      <c r="AJ88" s="38"/>
      <c r="AK88" s="38"/>
      <c r="AL88" s="38"/>
      <c r="AM88" s="38"/>
      <c r="AN88" s="40"/>
      <c r="AO88" s="38"/>
      <c r="AP88" s="38"/>
      <c r="AQ88" s="38"/>
      <c r="AR88" s="38"/>
      <c r="AS88" s="38"/>
      <c r="AT88" s="38"/>
      <c r="AU88" s="38"/>
      <c r="AV88" s="38"/>
      <c r="AW88" s="38"/>
      <c r="AX88" s="38"/>
      <c r="AY88" s="38"/>
      <c r="AZ88" s="38"/>
    </row>
    <row r="89" spans="1:52" s="39" customFormat="1" ht="30" x14ac:dyDescent="0.25">
      <c r="A89" s="35" t="s">
        <v>66</v>
      </c>
      <c r="B89" s="14" t="s">
        <v>287</v>
      </c>
      <c r="C89" s="23" t="s">
        <v>256</v>
      </c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49"/>
      <c r="Q89" s="49"/>
      <c r="R89" s="49"/>
      <c r="S89" s="49"/>
      <c r="T89" s="38"/>
      <c r="U89" s="38"/>
      <c r="V89" s="38"/>
      <c r="W89" s="38"/>
      <c r="X89" s="38"/>
      <c r="Y89" s="38"/>
      <c r="Z89" s="38"/>
      <c r="AA89" s="38"/>
      <c r="AB89" s="40">
        <v>4</v>
      </c>
      <c r="AC89" s="38"/>
      <c r="AD89" s="38"/>
      <c r="AE89" s="38">
        <v>1.31</v>
      </c>
      <c r="AF89" s="38"/>
      <c r="AG89" s="38"/>
      <c r="AH89" s="40"/>
      <c r="AI89" s="38"/>
      <c r="AJ89" s="38"/>
      <c r="AK89" s="38"/>
      <c r="AL89" s="38"/>
      <c r="AM89" s="38"/>
      <c r="AN89" s="40"/>
      <c r="AO89" s="38"/>
      <c r="AP89" s="38"/>
      <c r="AQ89" s="38"/>
      <c r="AR89" s="38"/>
      <c r="AS89" s="38"/>
      <c r="AT89" s="38"/>
      <c r="AU89" s="38"/>
      <c r="AV89" s="38"/>
      <c r="AW89" s="38"/>
      <c r="AX89" s="38"/>
      <c r="AY89" s="38"/>
      <c r="AZ89" s="38"/>
    </row>
    <row r="90" spans="1:52" s="39" customFormat="1" ht="30" x14ac:dyDescent="0.25">
      <c r="A90" s="35" t="s">
        <v>66</v>
      </c>
      <c r="B90" s="14" t="s">
        <v>186</v>
      </c>
      <c r="C90" s="23" t="s">
        <v>257</v>
      </c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40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40">
        <v>4</v>
      </c>
      <c r="AC90" s="38"/>
      <c r="AD90" s="38"/>
      <c r="AE90" s="38">
        <v>0.74</v>
      </c>
      <c r="AF90" s="38"/>
      <c r="AG90" s="38"/>
      <c r="AH90" s="40"/>
      <c r="AI90" s="38"/>
      <c r="AJ90" s="38"/>
      <c r="AK90" s="38"/>
      <c r="AL90" s="38"/>
      <c r="AM90" s="38"/>
      <c r="AN90" s="40"/>
      <c r="AO90" s="38"/>
      <c r="AP90" s="38"/>
      <c r="AQ90" s="38"/>
      <c r="AR90" s="38"/>
      <c r="AS90" s="38"/>
      <c r="AT90" s="38"/>
      <c r="AU90" s="38"/>
      <c r="AV90" s="38"/>
      <c r="AW90" s="38"/>
      <c r="AX90" s="38"/>
      <c r="AY90" s="38"/>
      <c r="AZ90" s="38"/>
    </row>
    <row r="91" spans="1:52" s="39" customFormat="1" ht="30" x14ac:dyDescent="0.25">
      <c r="A91" s="35" t="s">
        <v>66</v>
      </c>
      <c r="B91" s="14" t="s">
        <v>187</v>
      </c>
      <c r="C91" s="23" t="s">
        <v>258</v>
      </c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40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40">
        <v>4</v>
      </c>
      <c r="AC91" s="38"/>
      <c r="AD91" s="38"/>
      <c r="AE91" s="38">
        <v>2.8</v>
      </c>
      <c r="AF91" s="38"/>
      <c r="AG91" s="38"/>
      <c r="AH91" s="40"/>
      <c r="AI91" s="38"/>
      <c r="AJ91" s="38"/>
      <c r="AK91" s="38"/>
      <c r="AL91" s="38"/>
      <c r="AM91" s="38"/>
      <c r="AN91" s="40"/>
      <c r="AO91" s="38"/>
      <c r="AP91" s="38"/>
      <c r="AQ91" s="38"/>
      <c r="AR91" s="38"/>
      <c r="AS91" s="38"/>
      <c r="AT91" s="38"/>
      <c r="AU91" s="38"/>
      <c r="AV91" s="38"/>
      <c r="AW91" s="38"/>
      <c r="AX91" s="38"/>
      <c r="AY91" s="38"/>
      <c r="AZ91" s="38"/>
    </row>
    <row r="92" spans="1:52" s="39" customFormat="1" ht="30" x14ac:dyDescent="0.25">
      <c r="A92" s="35" t="s">
        <v>66</v>
      </c>
      <c r="B92" s="14" t="s">
        <v>188</v>
      </c>
      <c r="C92" s="23" t="s">
        <v>259</v>
      </c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40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40"/>
      <c r="AC92" s="38"/>
      <c r="AD92" s="38"/>
      <c r="AE92" s="38"/>
      <c r="AF92" s="38"/>
      <c r="AG92" s="38"/>
      <c r="AH92" s="40"/>
      <c r="AI92" s="38"/>
      <c r="AJ92" s="38"/>
      <c r="AK92" s="38"/>
      <c r="AL92" s="38"/>
      <c r="AM92" s="38"/>
      <c r="AN92" s="40">
        <v>4</v>
      </c>
      <c r="AO92" s="38"/>
      <c r="AP92" s="38"/>
      <c r="AQ92" s="38">
        <v>1.6</v>
      </c>
      <c r="AR92" s="38"/>
      <c r="AS92" s="38"/>
      <c r="AT92" s="38"/>
      <c r="AU92" s="38"/>
      <c r="AV92" s="38"/>
      <c r="AW92" s="38"/>
      <c r="AX92" s="38"/>
      <c r="AY92" s="38"/>
      <c r="AZ92" s="38"/>
    </row>
    <row r="93" spans="1:52" s="39" customFormat="1" ht="30" x14ac:dyDescent="0.25">
      <c r="A93" s="35" t="s">
        <v>66</v>
      </c>
      <c r="B93" s="14" t="s">
        <v>189</v>
      </c>
      <c r="C93" s="23" t="s">
        <v>260</v>
      </c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40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40"/>
      <c r="AC93" s="38"/>
      <c r="AD93" s="38"/>
      <c r="AE93" s="38"/>
      <c r="AF93" s="38"/>
      <c r="AG93" s="38"/>
      <c r="AH93" s="40"/>
      <c r="AI93" s="38"/>
      <c r="AJ93" s="38"/>
      <c r="AK93" s="38"/>
      <c r="AL93" s="38"/>
      <c r="AM93" s="38"/>
      <c r="AN93" s="40">
        <v>4</v>
      </c>
      <c r="AO93" s="38"/>
      <c r="AP93" s="38"/>
      <c r="AQ93" s="38">
        <v>1.6</v>
      </c>
      <c r="AR93" s="38"/>
      <c r="AS93" s="38"/>
      <c r="AT93" s="38"/>
      <c r="AU93" s="38"/>
      <c r="AV93" s="38"/>
      <c r="AW93" s="38"/>
      <c r="AX93" s="38"/>
      <c r="AY93" s="38"/>
      <c r="AZ93" s="38"/>
    </row>
    <row r="94" spans="1:52" s="39" customFormat="1" ht="30" x14ac:dyDescent="0.25">
      <c r="A94" s="35" t="s">
        <v>66</v>
      </c>
      <c r="B94" s="14" t="s">
        <v>288</v>
      </c>
      <c r="C94" s="23" t="s">
        <v>261</v>
      </c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40">
        <v>4</v>
      </c>
      <c r="Q94" s="38"/>
      <c r="R94" s="38"/>
      <c r="S94" s="38">
        <v>2.76</v>
      </c>
      <c r="T94" s="38"/>
      <c r="U94" s="38"/>
      <c r="V94" s="38"/>
      <c r="W94" s="38"/>
      <c r="X94" s="38"/>
      <c r="Y94" s="38"/>
      <c r="Z94" s="38"/>
      <c r="AA94" s="38"/>
      <c r="AB94" s="40"/>
      <c r="AC94" s="38"/>
      <c r="AD94" s="38"/>
      <c r="AE94" s="38"/>
      <c r="AF94" s="38"/>
      <c r="AG94" s="38"/>
      <c r="AH94" s="40"/>
      <c r="AI94" s="38"/>
      <c r="AJ94" s="38"/>
      <c r="AK94" s="38"/>
      <c r="AL94" s="38"/>
      <c r="AM94" s="38"/>
      <c r="AN94" s="40"/>
      <c r="AO94" s="38"/>
      <c r="AP94" s="38"/>
      <c r="AQ94" s="38"/>
      <c r="AR94" s="38"/>
      <c r="AS94" s="38"/>
      <c r="AT94" s="38"/>
      <c r="AU94" s="38"/>
      <c r="AV94" s="38"/>
      <c r="AW94" s="38"/>
      <c r="AX94" s="38"/>
      <c r="AY94" s="38"/>
      <c r="AZ94" s="38"/>
    </row>
    <row r="95" spans="1:52" s="39" customFormat="1" ht="30" x14ac:dyDescent="0.25">
      <c r="A95" s="35" t="s">
        <v>66</v>
      </c>
      <c r="B95" s="14" t="s">
        <v>190</v>
      </c>
      <c r="C95" s="23" t="s">
        <v>262</v>
      </c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40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40">
        <v>4</v>
      </c>
      <c r="AC95" s="38"/>
      <c r="AD95" s="38"/>
      <c r="AE95" s="38">
        <v>0.74</v>
      </c>
      <c r="AF95" s="38"/>
      <c r="AG95" s="38"/>
      <c r="AH95" s="40"/>
      <c r="AI95" s="38"/>
      <c r="AJ95" s="38"/>
      <c r="AK95" s="38"/>
      <c r="AL95" s="38"/>
      <c r="AM95" s="38"/>
      <c r="AN95" s="40"/>
      <c r="AO95" s="38"/>
      <c r="AP95" s="38"/>
      <c r="AQ95" s="38"/>
      <c r="AR95" s="38"/>
      <c r="AS95" s="38"/>
      <c r="AT95" s="38"/>
      <c r="AU95" s="38"/>
      <c r="AV95" s="38"/>
      <c r="AW95" s="38"/>
      <c r="AX95" s="38"/>
      <c r="AY95" s="38"/>
      <c r="AZ95" s="38"/>
    </row>
    <row r="96" spans="1:52" s="39" customFormat="1" ht="30" x14ac:dyDescent="0.25">
      <c r="A96" s="36" t="s">
        <v>66</v>
      </c>
      <c r="B96" s="14" t="s">
        <v>247</v>
      </c>
      <c r="C96" s="23" t="s">
        <v>263</v>
      </c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40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40"/>
      <c r="AC96" s="38"/>
      <c r="AD96" s="38"/>
      <c r="AE96" s="38"/>
      <c r="AF96" s="38"/>
      <c r="AG96" s="38"/>
      <c r="AH96" s="40"/>
      <c r="AI96" s="38"/>
      <c r="AJ96" s="38"/>
      <c r="AK96" s="38"/>
      <c r="AL96" s="38"/>
      <c r="AM96" s="38"/>
      <c r="AN96" s="40">
        <v>4</v>
      </c>
      <c r="AO96" s="38"/>
      <c r="AP96" s="38"/>
      <c r="AQ96" s="38">
        <v>3.738</v>
      </c>
      <c r="AR96" s="38"/>
      <c r="AS96" s="38"/>
      <c r="AT96" s="38"/>
      <c r="AU96" s="38"/>
      <c r="AV96" s="38"/>
      <c r="AW96" s="38"/>
      <c r="AX96" s="38"/>
      <c r="AY96" s="38"/>
      <c r="AZ96" s="38"/>
    </row>
    <row r="97" spans="1:52" s="39" customFormat="1" ht="30" x14ac:dyDescent="0.25">
      <c r="A97" s="36" t="s">
        <v>66</v>
      </c>
      <c r="B97" s="14" t="s">
        <v>248</v>
      </c>
      <c r="C97" s="23" t="s">
        <v>264</v>
      </c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40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40"/>
      <c r="AC97" s="38"/>
      <c r="AD97" s="38"/>
      <c r="AE97" s="38"/>
      <c r="AF97" s="38"/>
      <c r="AG97" s="38"/>
      <c r="AH97" s="40"/>
      <c r="AI97" s="38"/>
      <c r="AJ97" s="38"/>
      <c r="AK97" s="38"/>
      <c r="AL97" s="38"/>
      <c r="AM97" s="38"/>
      <c r="AN97" s="40">
        <v>4</v>
      </c>
      <c r="AO97" s="38"/>
      <c r="AP97" s="38"/>
      <c r="AQ97" s="38">
        <v>5.258</v>
      </c>
      <c r="AR97" s="38"/>
      <c r="AS97" s="38"/>
      <c r="AT97" s="38"/>
      <c r="AU97" s="38"/>
      <c r="AV97" s="38"/>
      <c r="AW97" s="38"/>
      <c r="AX97" s="38"/>
      <c r="AY97" s="38"/>
      <c r="AZ97" s="38"/>
    </row>
    <row r="98" spans="1:52" ht="32.25" customHeight="1" x14ac:dyDescent="0.25">
      <c r="A98" s="4" t="s">
        <v>68</v>
      </c>
      <c r="B98" s="5" t="s">
        <v>69</v>
      </c>
      <c r="C98" s="4" t="s">
        <v>9</v>
      </c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40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40"/>
      <c r="AC98" s="1"/>
      <c r="AD98" s="1"/>
      <c r="AE98" s="1"/>
      <c r="AF98" s="1"/>
      <c r="AG98" s="1"/>
      <c r="AH98" s="40"/>
      <c r="AI98" s="1"/>
      <c r="AJ98" s="1"/>
      <c r="AK98" s="1"/>
      <c r="AL98" s="1"/>
      <c r="AM98" s="1"/>
      <c r="AN98" s="40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</row>
    <row r="99" spans="1:52" ht="33" customHeight="1" x14ac:dyDescent="0.25">
      <c r="A99" s="4" t="s">
        <v>70</v>
      </c>
      <c r="B99" s="5" t="s">
        <v>71</v>
      </c>
      <c r="C99" s="4" t="s">
        <v>9</v>
      </c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40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40"/>
      <c r="AC99" s="1"/>
      <c r="AD99" s="1"/>
      <c r="AE99" s="1"/>
      <c r="AF99" s="1"/>
      <c r="AG99" s="1"/>
      <c r="AH99" s="40"/>
      <c r="AI99" s="1"/>
      <c r="AJ99" s="1"/>
      <c r="AK99" s="1"/>
      <c r="AL99" s="1"/>
      <c r="AM99" s="1"/>
      <c r="AN99" s="40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</row>
    <row r="100" spans="1:52" ht="30" x14ac:dyDescent="0.25">
      <c r="A100" s="31" t="s">
        <v>72</v>
      </c>
      <c r="B100" s="27" t="s">
        <v>73</v>
      </c>
      <c r="C100" s="34" t="s">
        <v>9</v>
      </c>
      <c r="D100" s="6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40"/>
      <c r="Q100" s="19"/>
      <c r="R100" s="20"/>
      <c r="S100" s="20"/>
      <c r="T100" s="20"/>
      <c r="U100" s="20"/>
      <c r="V100" s="20"/>
      <c r="W100" s="19"/>
      <c r="X100" s="20"/>
      <c r="Y100" s="20"/>
      <c r="Z100" s="20"/>
      <c r="AA100" s="20"/>
      <c r="AB100" s="40"/>
      <c r="AC100" s="19"/>
      <c r="AD100" s="20"/>
      <c r="AE100" s="20"/>
      <c r="AF100" s="20"/>
      <c r="AG100" s="20"/>
      <c r="AH100" s="40"/>
      <c r="AI100" s="19"/>
      <c r="AJ100" s="20"/>
      <c r="AK100" s="19"/>
      <c r="AL100" s="20"/>
      <c r="AM100" s="20"/>
      <c r="AN100" s="40"/>
      <c r="AO100" s="20"/>
      <c r="AP100" s="20"/>
      <c r="AQ100" s="19"/>
      <c r="AR100" s="20"/>
      <c r="AS100" s="20"/>
      <c r="AT100" s="20"/>
      <c r="AU100" s="19"/>
      <c r="AV100" s="20"/>
      <c r="AW100" s="20"/>
      <c r="AX100" s="20"/>
      <c r="AY100" s="20"/>
      <c r="AZ100" s="20"/>
    </row>
    <row r="101" spans="1:52" ht="30" x14ac:dyDescent="0.25">
      <c r="A101" s="31" t="s">
        <v>74</v>
      </c>
      <c r="B101" s="27" t="s">
        <v>75</v>
      </c>
      <c r="C101" s="34" t="s">
        <v>9</v>
      </c>
      <c r="D101" s="6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40"/>
      <c r="Q101" s="19"/>
      <c r="R101" s="20"/>
      <c r="S101" s="20"/>
      <c r="T101" s="20"/>
      <c r="U101" s="20"/>
      <c r="V101" s="20"/>
      <c r="W101" s="19"/>
      <c r="X101" s="20"/>
      <c r="Y101" s="20"/>
      <c r="Z101" s="20"/>
      <c r="AA101" s="20"/>
      <c r="AB101" s="40"/>
      <c r="AC101" s="19"/>
      <c r="AD101" s="20"/>
      <c r="AE101" s="20"/>
      <c r="AF101" s="20"/>
      <c r="AG101" s="20"/>
      <c r="AH101" s="40"/>
      <c r="AI101" s="19"/>
      <c r="AJ101" s="20"/>
      <c r="AK101" s="19"/>
      <c r="AL101" s="20"/>
      <c r="AM101" s="20"/>
      <c r="AN101" s="40"/>
      <c r="AO101" s="20"/>
      <c r="AP101" s="20"/>
      <c r="AQ101" s="19"/>
      <c r="AR101" s="20"/>
      <c r="AS101" s="20"/>
      <c r="AT101" s="20"/>
      <c r="AU101" s="19"/>
      <c r="AV101" s="20"/>
      <c r="AW101" s="20"/>
      <c r="AX101" s="20"/>
      <c r="AY101" s="20"/>
      <c r="AZ101" s="20"/>
    </row>
    <row r="102" spans="1:52" ht="30" x14ac:dyDescent="0.25">
      <c r="A102" s="31" t="s">
        <v>76</v>
      </c>
      <c r="B102" s="27" t="s">
        <v>77</v>
      </c>
      <c r="C102" s="34" t="s">
        <v>9</v>
      </c>
      <c r="D102" s="6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40"/>
      <c r="Q102" s="19"/>
      <c r="R102" s="20"/>
      <c r="S102" s="20"/>
      <c r="T102" s="20"/>
      <c r="U102" s="20"/>
      <c r="V102" s="20"/>
      <c r="W102" s="19"/>
      <c r="X102" s="20"/>
      <c r="Y102" s="20"/>
      <c r="Z102" s="20"/>
      <c r="AA102" s="20"/>
      <c r="AB102" s="40"/>
      <c r="AC102" s="19"/>
      <c r="AD102" s="20"/>
      <c r="AE102" s="20"/>
      <c r="AF102" s="20"/>
      <c r="AG102" s="20"/>
      <c r="AH102" s="40"/>
      <c r="AI102" s="19"/>
      <c r="AJ102" s="20"/>
      <c r="AK102" s="19"/>
      <c r="AL102" s="20"/>
      <c r="AM102" s="20"/>
      <c r="AN102" s="40"/>
      <c r="AO102" s="20"/>
      <c r="AP102" s="20"/>
      <c r="AQ102" s="19"/>
      <c r="AR102" s="20"/>
      <c r="AS102" s="20"/>
      <c r="AT102" s="20"/>
      <c r="AU102" s="19"/>
      <c r="AV102" s="20"/>
      <c r="AW102" s="20"/>
      <c r="AX102" s="20"/>
      <c r="AY102" s="20"/>
      <c r="AZ102" s="20"/>
    </row>
    <row r="103" spans="1:52" ht="30" x14ac:dyDescent="0.25">
      <c r="A103" s="31" t="s">
        <v>78</v>
      </c>
      <c r="B103" s="27" t="s">
        <v>79</v>
      </c>
      <c r="C103" s="34" t="s">
        <v>9</v>
      </c>
      <c r="D103" s="6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40"/>
      <c r="Q103" s="19"/>
      <c r="R103" s="20"/>
      <c r="S103" s="20"/>
      <c r="T103" s="20"/>
      <c r="U103" s="20"/>
      <c r="V103" s="20"/>
      <c r="W103" s="19"/>
      <c r="X103" s="20"/>
      <c r="Y103" s="20"/>
      <c r="Z103" s="20"/>
      <c r="AA103" s="20"/>
      <c r="AB103" s="40"/>
      <c r="AC103" s="19"/>
      <c r="AD103" s="20"/>
      <c r="AE103" s="20"/>
      <c r="AF103" s="20"/>
      <c r="AG103" s="20"/>
      <c r="AH103" s="40"/>
      <c r="AI103" s="19"/>
      <c r="AJ103" s="20"/>
      <c r="AK103" s="19"/>
      <c r="AL103" s="20"/>
      <c r="AM103" s="20"/>
      <c r="AN103" s="40"/>
      <c r="AO103" s="20"/>
      <c r="AP103" s="20"/>
      <c r="AQ103" s="19"/>
      <c r="AR103" s="20"/>
      <c r="AS103" s="20"/>
      <c r="AT103" s="20"/>
      <c r="AU103" s="19"/>
      <c r="AV103" s="20"/>
      <c r="AW103" s="20"/>
      <c r="AX103" s="20"/>
      <c r="AY103" s="20"/>
      <c r="AZ103" s="20"/>
    </row>
    <row r="104" spans="1:52" ht="30" x14ac:dyDescent="0.25">
      <c r="A104" s="31" t="s">
        <v>80</v>
      </c>
      <c r="B104" s="27" t="s">
        <v>81</v>
      </c>
      <c r="C104" s="34" t="s">
        <v>9</v>
      </c>
      <c r="D104" s="6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4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40"/>
      <c r="AC104" s="20"/>
      <c r="AD104" s="20"/>
      <c r="AE104" s="20"/>
      <c r="AF104" s="20"/>
      <c r="AG104" s="20"/>
      <c r="AH104" s="40"/>
      <c r="AI104" s="20"/>
      <c r="AJ104" s="20"/>
      <c r="AK104" s="20"/>
      <c r="AL104" s="20"/>
      <c r="AM104" s="20"/>
      <c r="AN104" s="4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</row>
    <row r="105" spans="1:52" ht="30" x14ac:dyDescent="0.25">
      <c r="A105" s="31" t="s">
        <v>82</v>
      </c>
      <c r="B105" s="27" t="s">
        <v>83</v>
      </c>
      <c r="C105" s="34" t="s">
        <v>9</v>
      </c>
      <c r="D105" s="6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4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40"/>
      <c r="AC105" s="20"/>
      <c r="AD105" s="20"/>
      <c r="AE105" s="20"/>
      <c r="AF105" s="20"/>
      <c r="AG105" s="20"/>
      <c r="AH105" s="40"/>
      <c r="AI105" s="20"/>
      <c r="AJ105" s="20"/>
      <c r="AK105" s="20"/>
      <c r="AL105" s="20"/>
      <c r="AM105" s="20"/>
      <c r="AN105" s="4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</row>
    <row r="106" spans="1:52" ht="30" x14ac:dyDescent="0.25">
      <c r="A106" s="31" t="s">
        <v>84</v>
      </c>
      <c r="B106" s="27" t="s">
        <v>85</v>
      </c>
      <c r="C106" s="34" t="s">
        <v>9</v>
      </c>
      <c r="D106" s="6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4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40"/>
      <c r="AC106" s="20"/>
      <c r="AD106" s="20"/>
      <c r="AE106" s="20"/>
      <c r="AF106" s="20"/>
      <c r="AG106" s="20"/>
      <c r="AH106" s="40"/>
      <c r="AI106" s="20"/>
      <c r="AJ106" s="20"/>
      <c r="AK106" s="20"/>
      <c r="AL106" s="20"/>
      <c r="AM106" s="20"/>
      <c r="AN106" s="4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</row>
    <row r="107" spans="1:52" ht="30" x14ac:dyDescent="0.25">
      <c r="A107" s="31" t="s">
        <v>86</v>
      </c>
      <c r="B107" s="27" t="s">
        <v>87</v>
      </c>
      <c r="C107" s="34" t="s">
        <v>9</v>
      </c>
      <c r="D107" s="6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4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40"/>
      <c r="AC107" s="20"/>
      <c r="AD107" s="20"/>
      <c r="AE107" s="20"/>
      <c r="AF107" s="20"/>
      <c r="AG107" s="20"/>
      <c r="AH107" s="40"/>
      <c r="AI107" s="20"/>
      <c r="AJ107" s="20"/>
      <c r="AK107" s="20"/>
      <c r="AL107" s="20"/>
      <c r="AM107" s="20"/>
      <c r="AN107" s="4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</row>
    <row r="108" spans="1:52" ht="30" x14ac:dyDescent="0.25">
      <c r="A108" s="4" t="s">
        <v>88</v>
      </c>
      <c r="B108" s="5" t="s">
        <v>89</v>
      </c>
      <c r="C108" s="4" t="s">
        <v>9</v>
      </c>
      <c r="D108" s="6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40"/>
      <c r="Q108" s="19"/>
      <c r="R108" s="20"/>
      <c r="S108" s="20"/>
      <c r="T108" s="20"/>
      <c r="U108" s="20"/>
      <c r="V108" s="20"/>
      <c r="W108" s="19"/>
      <c r="X108" s="20"/>
      <c r="Y108" s="20"/>
      <c r="Z108" s="20"/>
      <c r="AA108" s="20"/>
      <c r="AB108" s="40"/>
      <c r="AC108" s="19"/>
      <c r="AD108" s="20"/>
      <c r="AE108" s="20"/>
      <c r="AF108" s="20"/>
      <c r="AG108" s="20"/>
      <c r="AH108" s="40"/>
      <c r="AI108" s="19"/>
      <c r="AJ108" s="20"/>
      <c r="AK108" s="19"/>
      <c r="AL108" s="20"/>
      <c r="AM108" s="20"/>
      <c r="AN108" s="40"/>
      <c r="AO108" s="20"/>
      <c r="AP108" s="20"/>
      <c r="AQ108" s="19"/>
      <c r="AR108" s="20"/>
      <c r="AS108" s="20"/>
      <c r="AT108" s="20"/>
      <c r="AU108" s="19"/>
      <c r="AV108" s="20"/>
      <c r="AW108" s="20"/>
      <c r="AX108" s="20"/>
      <c r="AY108" s="20"/>
      <c r="AZ108" s="20"/>
    </row>
    <row r="109" spans="1:52" ht="30" x14ac:dyDescent="0.25">
      <c r="A109" s="31" t="s">
        <v>90</v>
      </c>
      <c r="B109" s="27" t="s">
        <v>91</v>
      </c>
      <c r="C109" s="34" t="s">
        <v>9</v>
      </c>
      <c r="D109" s="6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4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40"/>
      <c r="AC109" s="20"/>
      <c r="AD109" s="20"/>
      <c r="AE109" s="20"/>
      <c r="AF109" s="20"/>
      <c r="AG109" s="20"/>
      <c r="AH109" s="40"/>
      <c r="AI109" s="20"/>
      <c r="AJ109" s="20"/>
      <c r="AK109" s="20"/>
      <c r="AL109" s="20"/>
      <c r="AM109" s="20"/>
      <c r="AN109" s="4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</row>
    <row r="110" spans="1:52" ht="30" x14ac:dyDescent="0.25">
      <c r="A110" s="31" t="s">
        <v>92</v>
      </c>
      <c r="B110" s="27" t="s">
        <v>93</v>
      </c>
      <c r="C110" s="34" t="s">
        <v>9</v>
      </c>
      <c r="D110" s="6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4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40"/>
      <c r="AC110" s="20"/>
      <c r="AD110" s="20"/>
      <c r="AE110" s="20"/>
      <c r="AF110" s="20"/>
      <c r="AG110" s="20"/>
      <c r="AH110" s="40"/>
      <c r="AI110" s="20"/>
      <c r="AJ110" s="20"/>
      <c r="AK110" s="20"/>
      <c r="AL110" s="20"/>
      <c r="AM110" s="20"/>
      <c r="AN110" s="4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</row>
    <row r="111" spans="1:52" ht="45" x14ac:dyDescent="0.25">
      <c r="A111" s="4" t="s">
        <v>94</v>
      </c>
      <c r="B111" s="5" t="s">
        <v>95</v>
      </c>
      <c r="C111" s="4" t="s">
        <v>9</v>
      </c>
      <c r="D111" s="1">
        <f>D112+D113</f>
        <v>0</v>
      </c>
      <c r="E111" s="1">
        <f t="shared" ref="E111:AZ111" si="38">E112+E113</f>
        <v>0</v>
      </c>
      <c r="F111" s="1">
        <f t="shared" si="38"/>
        <v>0</v>
      </c>
      <c r="G111" s="1">
        <f t="shared" si="38"/>
        <v>0</v>
      </c>
      <c r="H111" s="1">
        <f t="shared" si="38"/>
        <v>0</v>
      </c>
      <c r="I111" s="1">
        <f t="shared" si="38"/>
        <v>0</v>
      </c>
      <c r="J111" s="1">
        <f t="shared" si="38"/>
        <v>0</v>
      </c>
      <c r="K111" s="1">
        <f t="shared" si="38"/>
        <v>0</v>
      </c>
      <c r="L111" s="1">
        <f t="shared" si="38"/>
        <v>0</v>
      </c>
      <c r="M111" s="1">
        <f t="shared" si="38"/>
        <v>0</v>
      </c>
      <c r="N111" s="1">
        <f t="shared" si="38"/>
        <v>0</v>
      </c>
      <c r="O111" s="1">
        <f t="shared" si="38"/>
        <v>0</v>
      </c>
      <c r="P111" s="40"/>
      <c r="Q111" s="1">
        <f t="shared" si="38"/>
        <v>0</v>
      </c>
      <c r="R111" s="1">
        <f t="shared" si="38"/>
        <v>0</v>
      </c>
      <c r="S111" s="1">
        <f t="shared" si="38"/>
        <v>0</v>
      </c>
      <c r="T111" s="1">
        <f t="shared" si="38"/>
        <v>0</v>
      </c>
      <c r="U111" s="1">
        <f t="shared" si="38"/>
        <v>0</v>
      </c>
      <c r="V111" s="1"/>
      <c r="W111" s="1">
        <f t="shared" si="38"/>
        <v>0</v>
      </c>
      <c r="X111" s="1">
        <f t="shared" si="38"/>
        <v>0</v>
      </c>
      <c r="Y111" s="1">
        <f t="shared" si="38"/>
        <v>0</v>
      </c>
      <c r="Z111" s="1">
        <f t="shared" si="38"/>
        <v>0</v>
      </c>
      <c r="AA111" s="1">
        <f t="shared" si="38"/>
        <v>0</v>
      </c>
      <c r="AB111" s="40"/>
      <c r="AC111" s="1">
        <f t="shared" si="38"/>
        <v>0</v>
      </c>
      <c r="AD111" s="1">
        <f t="shared" si="38"/>
        <v>0</v>
      </c>
      <c r="AE111" s="1">
        <f t="shared" si="38"/>
        <v>0</v>
      </c>
      <c r="AF111" s="1">
        <f t="shared" si="38"/>
        <v>0</v>
      </c>
      <c r="AG111" s="1">
        <f t="shared" si="38"/>
        <v>0</v>
      </c>
      <c r="AH111" s="40"/>
      <c r="AI111" s="1">
        <f t="shared" si="38"/>
        <v>0</v>
      </c>
      <c r="AJ111" s="1">
        <f t="shared" si="38"/>
        <v>0</v>
      </c>
      <c r="AK111" s="1">
        <f t="shared" si="38"/>
        <v>0</v>
      </c>
      <c r="AL111" s="1">
        <f t="shared" si="38"/>
        <v>0</v>
      </c>
      <c r="AM111" s="1">
        <f t="shared" si="38"/>
        <v>0</v>
      </c>
      <c r="AN111" s="40"/>
      <c r="AO111" s="1">
        <f t="shared" si="38"/>
        <v>0</v>
      </c>
      <c r="AP111" s="1">
        <f t="shared" si="38"/>
        <v>0</v>
      </c>
      <c r="AQ111" s="1">
        <f t="shared" si="38"/>
        <v>0</v>
      </c>
      <c r="AR111" s="1">
        <f t="shared" si="38"/>
        <v>0</v>
      </c>
      <c r="AS111" s="1">
        <f t="shared" si="38"/>
        <v>0</v>
      </c>
      <c r="AT111" s="1"/>
      <c r="AU111" s="1">
        <f t="shared" si="38"/>
        <v>0</v>
      </c>
      <c r="AV111" s="1">
        <f t="shared" si="38"/>
        <v>0</v>
      </c>
      <c r="AW111" s="1">
        <f t="shared" si="38"/>
        <v>0</v>
      </c>
      <c r="AX111" s="1">
        <f t="shared" si="38"/>
        <v>0</v>
      </c>
      <c r="AY111" s="1">
        <f t="shared" si="38"/>
        <v>0</v>
      </c>
      <c r="AZ111" s="1">
        <f t="shared" si="38"/>
        <v>0</v>
      </c>
    </row>
    <row r="112" spans="1:52" ht="45" x14ac:dyDescent="0.25">
      <c r="A112" s="31" t="s">
        <v>96</v>
      </c>
      <c r="B112" s="27" t="s">
        <v>97</v>
      </c>
      <c r="C112" s="34" t="s">
        <v>9</v>
      </c>
      <c r="D112" s="6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4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40"/>
      <c r="AC112" s="20"/>
      <c r="AD112" s="20"/>
      <c r="AE112" s="20"/>
      <c r="AF112" s="20"/>
      <c r="AG112" s="20"/>
      <c r="AH112" s="40"/>
      <c r="AI112" s="20"/>
      <c r="AJ112" s="20"/>
      <c r="AK112" s="20"/>
      <c r="AL112" s="20"/>
      <c r="AM112" s="20"/>
      <c r="AN112" s="4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</row>
    <row r="113" spans="1:52" ht="45" x14ac:dyDescent="0.25">
      <c r="A113" s="31" t="s">
        <v>98</v>
      </c>
      <c r="B113" s="27" t="s">
        <v>99</v>
      </c>
      <c r="C113" s="34" t="s">
        <v>9</v>
      </c>
      <c r="D113" s="6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4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40"/>
      <c r="AC113" s="20"/>
      <c r="AD113" s="20"/>
      <c r="AE113" s="20"/>
      <c r="AF113" s="20"/>
      <c r="AG113" s="20"/>
      <c r="AH113" s="40"/>
      <c r="AI113" s="20"/>
      <c r="AJ113" s="20"/>
      <c r="AK113" s="20"/>
      <c r="AL113" s="20"/>
      <c r="AM113" s="20"/>
      <c r="AN113" s="4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</row>
    <row r="114" spans="1:52" ht="30" x14ac:dyDescent="0.25">
      <c r="A114" s="4" t="s">
        <v>100</v>
      </c>
      <c r="B114" s="5" t="s">
        <v>101</v>
      </c>
      <c r="C114" s="4" t="s">
        <v>9</v>
      </c>
      <c r="D114" s="1">
        <f>D115</f>
        <v>0</v>
      </c>
      <c r="E114" s="1">
        <f t="shared" ref="E114:P114" si="39">E115</f>
        <v>0</v>
      </c>
      <c r="F114" s="1">
        <f t="shared" si="39"/>
        <v>0</v>
      </c>
      <c r="G114" s="1">
        <f t="shared" si="39"/>
        <v>0</v>
      </c>
      <c r="H114" s="1">
        <f t="shared" si="39"/>
        <v>0</v>
      </c>
      <c r="I114" s="1">
        <f t="shared" si="39"/>
        <v>0</v>
      </c>
      <c r="J114" s="1">
        <f t="shared" si="39"/>
        <v>0</v>
      </c>
      <c r="K114" s="1">
        <f t="shared" si="39"/>
        <v>0</v>
      </c>
      <c r="L114" s="1">
        <f t="shared" si="39"/>
        <v>0</v>
      </c>
      <c r="M114" s="1">
        <f t="shared" si="39"/>
        <v>0</v>
      </c>
      <c r="N114" s="1">
        <f t="shared" si="39"/>
        <v>0</v>
      </c>
      <c r="O114" s="1">
        <f t="shared" si="39"/>
        <v>0</v>
      </c>
      <c r="P114" s="1">
        <f t="shared" si="39"/>
        <v>0</v>
      </c>
      <c r="Q114" s="1">
        <f t="shared" ref="Q114" si="40">Q115</f>
        <v>0</v>
      </c>
      <c r="R114" s="1">
        <f t="shared" ref="R114" si="41">R115</f>
        <v>0</v>
      </c>
      <c r="S114" s="1">
        <f t="shared" ref="S114" si="42">S115</f>
        <v>0</v>
      </c>
      <c r="T114" s="1">
        <f t="shared" ref="T114" si="43">T115</f>
        <v>0</v>
      </c>
      <c r="U114" s="1">
        <f t="shared" ref="U114" si="44">U115</f>
        <v>0</v>
      </c>
      <c r="V114" s="1">
        <f t="shared" ref="V114" si="45">V115</f>
        <v>0</v>
      </c>
      <c r="W114" s="1">
        <f t="shared" ref="W114" si="46">W115</f>
        <v>0</v>
      </c>
      <c r="X114" s="1">
        <f t="shared" ref="X114" si="47">X115</f>
        <v>0</v>
      </c>
      <c r="Y114" s="1">
        <f t="shared" ref="Y114" si="48">Y115</f>
        <v>0</v>
      </c>
      <c r="Z114" s="1">
        <f t="shared" ref="Z114" si="49">Z115</f>
        <v>0</v>
      </c>
      <c r="AA114" s="1">
        <f t="shared" ref="AA114:AB114" si="50">AA115</f>
        <v>0</v>
      </c>
      <c r="AB114" s="1">
        <f t="shared" si="50"/>
        <v>0</v>
      </c>
      <c r="AC114" s="1">
        <f t="shared" ref="AC114" si="51">AC115</f>
        <v>0</v>
      </c>
      <c r="AD114" s="1">
        <f t="shared" ref="AD114" si="52">AD115</f>
        <v>0</v>
      </c>
      <c r="AE114" s="1">
        <f t="shared" ref="AE114" si="53">AE115</f>
        <v>0</v>
      </c>
      <c r="AF114" s="1">
        <f t="shared" ref="AF114" si="54">AF115</f>
        <v>0</v>
      </c>
      <c r="AG114" s="1">
        <f t="shared" ref="AG114" si="55">AG115</f>
        <v>0</v>
      </c>
      <c r="AH114" s="1">
        <f t="shared" ref="AH114" si="56">AH115</f>
        <v>0</v>
      </c>
      <c r="AI114" s="1">
        <f t="shared" ref="AI114" si="57">AI115</f>
        <v>0</v>
      </c>
      <c r="AJ114" s="1">
        <f t="shared" ref="AJ114" si="58">AJ115</f>
        <v>0</v>
      </c>
      <c r="AK114" s="1">
        <f t="shared" ref="AK114" si="59">AK115</f>
        <v>0</v>
      </c>
      <c r="AL114" s="1">
        <f t="shared" ref="AL114" si="60">AL115</f>
        <v>0</v>
      </c>
      <c r="AM114" s="1">
        <f t="shared" ref="AM114:AN114" si="61">AM115</f>
        <v>0</v>
      </c>
      <c r="AN114" s="1">
        <f t="shared" si="61"/>
        <v>4</v>
      </c>
      <c r="AO114" s="1">
        <f t="shared" ref="AO114" si="62">AO115</f>
        <v>0</v>
      </c>
      <c r="AP114" s="1">
        <f t="shared" ref="AP114" si="63">AP115</f>
        <v>0</v>
      </c>
      <c r="AQ114" s="1">
        <f t="shared" ref="AQ114" si="64">AQ115</f>
        <v>4</v>
      </c>
      <c r="AR114" s="1">
        <f t="shared" ref="AR114" si="65">AR115</f>
        <v>0</v>
      </c>
      <c r="AS114" s="1">
        <f t="shared" ref="AS114" si="66">AS115</f>
        <v>0</v>
      </c>
      <c r="AT114" s="1">
        <f t="shared" ref="AT114" si="67">AT115</f>
        <v>0</v>
      </c>
      <c r="AU114" s="1">
        <f t="shared" ref="AU114" si="68">AU115</f>
        <v>0</v>
      </c>
      <c r="AV114" s="1">
        <f t="shared" ref="AV114" si="69">AV115</f>
        <v>0</v>
      </c>
      <c r="AW114" s="1">
        <f t="shared" ref="AW114" si="70">AW115</f>
        <v>0</v>
      </c>
      <c r="AX114" s="1">
        <f t="shared" ref="AX114" si="71">AX115</f>
        <v>0</v>
      </c>
      <c r="AY114" s="1">
        <f t="shared" ref="AY114:AZ114" si="72">AY115</f>
        <v>0</v>
      </c>
      <c r="AZ114" s="1">
        <f t="shared" si="72"/>
        <v>0</v>
      </c>
    </row>
    <row r="115" spans="1:52" x14ac:dyDescent="0.25">
      <c r="A115" s="23" t="s">
        <v>100</v>
      </c>
      <c r="B115" s="22" t="s">
        <v>203</v>
      </c>
      <c r="C115" s="34" t="s">
        <v>265</v>
      </c>
      <c r="D115" s="6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4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40"/>
      <c r="AC115" s="20"/>
      <c r="AD115" s="20"/>
      <c r="AE115" s="20"/>
      <c r="AF115" s="20"/>
      <c r="AG115" s="20"/>
      <c r="AH115" s="40"/>
      <c r="AI115" s="20"/>
      <c r="AJ115" s="20"/>
      <c r="AK115" s="20"/>
      <c r="AL115" s="20"/>
      <c r="AM115" s="20"/>
      <c r="AN115" s="40">
        <v>4</v>
      </c>
      <c r="AO115" s="20"/>
      <c r="AP115" s="20"/>
      <c r="AQ115" s="20">
        <v>4</v>
      </c>
      <c r="AR115" s="20"/>
      <c r="AS115" s="20"/>
      <c r="AT115" s="20"/>
      <c r="AU115" s="20"/>
      <c r="AV115" s="20"/>
      <c r="AW115" s="20"/>
      <c r="AX115" s="20"/>
      <c r="AY115" s="20"/>
      <c r="AZ115" s="20"/>
    </row>
    <row r="116" spans="1:52" ht="30" x14ac:dyDescent="0.25">
      <c r="A116" s="4" t="s">
        <v>102</v>
      </c>
      <c r="B116" s="5" t="s">
        <v>103</v>
      </c>
      <c r="C116" s="4" t="s">
        <v>9</v>
      </c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40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40"/>
      <c r="AC116" s="1"/>
      <c r="AD116" s="1"/>
      <c r="AE116" s="1"/>
      <c r="AF116" s="1"/>
      <c r="AG116" s="1"/>
      <c r="AH116" s="40"/>
      <c r="AI116" s="1"/>
      <c r="AJ116" s="1"/>
      <c r="AK116" s="1"/>
      <c r="AL116" s="1"/>
      <c r="AM116" s="1"/>
      <c r="AN116" s="40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</row>
    <row r="117" spans="1:52" x14ac:dyDescent="0.25">
      <c r="A117" s="4" t="s">
        <v>104</v>
      </c>
      <c r="B117" s="5" t="s">
        <v>105</v>
      </c>
      <c r="C117" s="4" t="s">
        <v>9</v>
      </c>
      <c r="D117" s="1">
        <f>SUM(D118:D130)</f>
        <v>0</v>
      </c>
      <c r="E117" s="1">
        <f>SUM(E118:E130)</f>
        <v>0</v>
      </c>
      <c r="F117" s="1">
        <f t="shared" ref="F117:AZ117" si="73">SUM(F118:F130)</f>
        <v>0</v>
      </c>
      <c r="G117" s="1">
        <f t="shared" si="73"/>
        <v>0</v>
      </c>
      <c r="H117" s="1">
        <f t="shared" si="73"/>
        <v>0</v>
      </c>
      <c r="I117" s="1">
        <f t="shared" si="73"/>
        <v>0</v>
      </c>
      <c r="J117" s="1">
        <f t="shared" si="73"/>
        <v>0</v>
      </c>
      <c r="K117" s="1">
        <f t="shared" si="73"/>
        <v>0</v>
      </c>
      <c r="L117" s="1">
        <f t="shared" si="73"/>
        <v>0</v>
      </c>
      <c r="M117" s="1">
        <f t="shared" si="73"/>
        <v>0</v>
      </c>
      <c r="N117" s="1">
        <f t="shared" si="73"/>
        <v>0</v>
      </c>
      <c r="O117" s="1">
        <f t="shared" si="73"/>
        <v>0</v>
      </c>
      <c r="P117" s="1">
        <f t="shared" si="73"/>
        <v>28</v>
      </c>
      <c r="Q117" s="1">
        <f t="shared" si="73"/>
        <v>0</v>
      </c>
      <c r="R117" s="1">
        <f t="shared" si="73"/>
        <v>0</v>
      </c>
      <c r="S117" s="1">
        <f t="shared" si="73"/>
        <v>0</v>
      </c>
      <c r="T117" s="1">
        <f t="shared" si="73"/>
        <v>0</v>
      </c>
      <c r="U117" s="1">
        <f t="shared" si="73"/>
        <v>171</v>
      </c>
      <c r="V117" s="1">
        <f t="shared" si="73"/>
        <v>0</v>
      </c>
      <c r="W117" s="1">
        <f t="shared" si="73"/>
        <v>0</v>
      </c>
      <c r="X117" s="1">
        <f t="shared" si="73"/>
        <v>0</v>
      </c>
      <c r="Y117" s="1">
        <f t="shared" si="73"/>
        <v>0</v>
      </c>
      <c r="Z117" s="1">
        <f t="shared" si="73"/>
        <v>0</v>
      </c>
      <c r="AA117" s="1">
        <f t="shared" si="73"/>
        <v>0</v>
      </c>
      <c r="AB117" s="1">
        <f t="shared" si="73"/>
        <v>8</v>
      </c>
      <c r="AC117" s="1">
        <f t="shared" si="73"/>
        <v>0</v>
      </c>
      <c r="AD117" s="1">
        <f t="shared" si="73"/>
        <v>0</v>
      </c>
      <c r="AE117" s="1">
        <f t="shared" si="73"/>
        <v>0</v>
      </c>
      <c r="AF117" s="1">
        <f t="shared" si="73"/>
        <v>0</v>
      </c>
      <c r="AG117" s="1">
        <f t="shared" si="73"/>
        <v>2</v>
      </c>
      <c r="AH117" s="1">
        <f t="shared" si="73"/>
        <v>0</v>
      </c>
      <c r="AI117" s="1">
        <f t="shared" si="73"/>
        <v>0</v>
      </c>
      <c r="AJ117" s="1">
        <f t="shared" si="73"/>
        <v>0</v>
      </c>
      <c r="AK117" s="1">
        <f t="shared" si="73"/>
        <v>0</v>
      </c>
      <c r="AL117" s="1">
        <f t="shared" si="73"/>
        <v>0</v>
      </c>
      <c r="AM117" s="1">
        <f t="shared" si="73"/>
        <v>0</v>
      </c>
      <c r="AN117" s="1">
        <f t="shared" si="73"/>
        <v>16</v>
      </c>
      <c r="AO117" s="1">
        <f t="shared" si="73"/>
        <v>0</v>
      </c>
      <c r="AP117" s="1">
        <f t="shared" si="73"/>
        <v>0</v>
      </c>
      <c r="AQ117" s="1">
        <f t="shared" si="73"/>
        <v>0</v>
      </c>
      <c r="AR117" s="1">
        <f t="shared" si="73"/>
        <v>0</v>
      </c>
      <c r="AS117" s="1">
        <f t="shared" si="73"/>
        <v>4</v>
      </c>
      <c r="AT117" s="1">
        <f t="shared" si="73"/>
        <v>0</v>
      </c>
      <c r="AU117" s="1">
        <f t="shared" si="73"/>
        <v>0</v>
      </c>
      <c r="AV117" s="1">
        <f t="shared" si="73"/>
        <v>0</v>
      </c>
      <c r="AW117" s="1">
        <f t="shared" si="73"/>
        <v>0</v>
      </c>
      <c r="AX117" s="1">
        <f t="shared" si="73"/>
        <v>0</v>
      </c>
      <c r="AY117" s="1">
        <f t="shared" si="73"/>
        <v>0</v>
      </c>
      <c r="AZ117" s="1">
        <f t="shared" si="73"/>
        <v>0</v>
      </c>
    </row>
    <row r="118" spans="1:52" ht="29.25" customHeight="1" x14ac:dyDescent="0.25">
      <c r="A118" s="31" t="s">
        <v>104</v>
      </c>
      <c r="B118" s="22" t="s">
        <v>191</v>
      </c>
      <c r="C118" s="23" t="s">
        <v>266</v>
      </c>
      <c r="D118" s="6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40">
        <v>4</v>
      </c>
      <c r="Q118" s="20"/>
      <c r="R118" s="20"/>
      <c r="S118" s="20"/>
      <c r="T118" s="20"/>
      <c r="U118" s="40">
        <v>1</v>
      </c>
      <c r="V118" s="20"/>
      <c r="W118" s="20"/>
      <c r="X118" s="20"/>
      <c r="Y118" s="20"/>
      <c r="Z118" s="20"/>
      <c r="AA118" s="20"/>
      <c r="AB118" s="40"/>
      <c r="AC118" s="20"/>
      <c r="AD118" s="20"/>
      <c r="AE118" s="20"/>
      <c r="AF118" s="20"/>
      <c r="AG118" s="20"/>
      <c r="AH118" s="40"/>
      <c r="AI118" s="20"/>
      <c r="AJ118" s="20"/>
      <c r="AK118" s="20"/>
      <c r="AL118" s="20"/>
      <c r="AM118" s="20"/>
      <c r="AN118" s="4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</row>
    <row r="119" spans="1:52" x14ac:dyDescent="0.25">
      <c r="A119" s="31" t="s">
        <v>104</v>
      </c>
      <c r="B119" s="22" t="s">
        <v>192</v>
      </c>
      <c r="C119" s="23" t="s">
        <v>267</v>
      </c>
      <c r="D119" s="6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40">
        <v>4</v>
      </c>
      <c r="Q119" s="20"/>
      <c r="R119" s="20"/>
      <c r="S119" s="20"/>
      <c r="T119" s="20"/>
      <c r="U119" s="40">
        <v>1</v>
      </c>
      <c r="V119" s="20"/>
      <c r="W119" s="20"/>
      <c r="X119" s="20"/>
      <c r="Y119" s="20"/>
      <c r="Z119" s="20"/>
      <c r="AA119" s="20"/>
      <c r="AB119" s="40"/>
      <c r="AC119" s="20"/>
      <c r="AD119" s="20"/>
      <c r="AE119" s="20"/>
      <c r="AF119" s="20"/>
      <c r="AG119" s="40"/>
      <c r="AH119" s="40"/>
      <c r="AI119" s="20"/>
      <c r="AJ119" s="20"/>
      <c r="AK119" s="20"/>
      <c r="AL119" s="20"/>
      <c r="AM119" s="20"/>
      <c r="AN119" s="4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</row>
    <row r="120" spans="1:52" ht="30" x14ac:dyDescent="0.25">
      <c r="A120" s="31" t="s">
        <v>104</v>
      </c>
      <c r="B120" s="22" t="s">
        <v>193</v>
      </c>
      <c r="C120" s="23" t="s">
        <v>268</v>
      </c>
      <c r="D120" s="6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4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40"/>
      <c r="AC120" s="20"/>
      <c r="AD120" s="20"/>
      <c r="AE120" s="20"/>
      <c r="AF120" s="20"/>
      <c r="AG120" s="20"/>
      <c r="AH120" s="40"/>
      <c r="AI120" s="20"/>
      <c r="AJ120" s="20"/>
      <c r="AK120" s="20"/>
      <c r="AL120" s="20"/>
      <c r="AM120" s="20"/>
      <c r="AN120" s="40">
        <v>4</v>
      </c>
      <c r="AO120" s="20"/>
      <c r="AP120" s="20"/>
      <c r="AQ120" s="20"/>
      <c r="AR120" s="20"/>
      <c r="AS120" s="40">
        <v>1</v>
      </c>
      <c r="AT120" s="20"/>
      <c r="AU120" s="20"/>
      <c r="AV120" s="20"/>
      <c r="AW120" s="20"/>
      <c r="AX120" s="20"/>
      <c r="AY120" s="20"/>
      <c r="AZ120" s="20"/>
    </row>
    <row r="121" spans="1:52" ht="45" x14ac:dyDescent="0.25">
      <c r="A121" s="34" t="s">
        <v>104</v>
      </c>
      <c r="B121" s="22" t="s">
        <v>194</v>
      </c>
      <c r="C121" s="23" t="s">
        <v>269</v>
      </c>
      <c r="D121" s="6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4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40"/>
      <c r="AC121" s="20"/>
      <c r="AD121" s="20"/>
      <c r="AE121" s="20"/>
      <c r="AF121" s="20"/>
      <c r="AG121" s="20"/>
      <c r="AH121" s="40"/>
      <c r="AI121" s="20"/>
      <c r="AJ121" s="20"/>
      <c r="AK121" s="20"/>
      <c r="AL121" s="20"/>
      <c r="AM121" s="20"/>
      <c r="AN121" s="40">
        <v>4</v>
      </c>
      <c r="AO121" s="20"/>
      <c r="AP121" s="20"/>
      <c r="AQ121" s="20"/>
      <c r="AR121" s="20"/>
      <c r="AS121" s="40">
        <v>1</v>
      </c>
      <c r="AT121" s="20"/>
      <c r="AU121" s="20"/>
      <c r="AV121" s="20"/>
      <c r="AW121" s="20"/>
      <c r="AX121" s="20"/>
      <c r="AY121" s="20"/>
      <c r="AZ121" s="20"/>
    </row>
    <row r="122" spans="1:52" ht="30" x14ac:dyDescent="0.25">
      <c r="A122" s="34" t="s">
        <v>104</v>
      </c>
      <c r="B122" s="22" t="s">
        <v>195</v>
      </c>
      <c r="C122" s="23" t="s">
        <v>270</v>
      </c>
      <c r="D122" s="6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4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40"/>
      <c r="AC122" s="20"/>
      <c r="AD122" s="20"/>
      <c r="AE122" s="20"/>
      <c r="AF122" s="20"/>
      <c r="AG122" s="20"/>
      <c r="AH122" s="40"/>
      <c r="AI122" s="20"/>
      <c r="AJ122" s="20"/>
      <c r="AK122" s="20"/>
      <c r="AL122" s="20"/>
      <c r="AM122" s="20"/>
      <c r="AN122" s="40">
        <v>4</v>
      </c>
      <c r="AO122" s="20"/>
      <c r="AP122" s="20"/>
      <c r="AQ122" s="20"/>
      <c r="AR122" s="20"/>
      <c r="AS122" s="40">
        <v>1</v>
      </c>
      <c r="AT122" s="20"/>
      <c r="AU122" s="20"/>
      <c r="AV122" s="20"/>
      <c r="AW122" s="20"/>
      <c r="AX122" s="20"/>
      <c r="AY122" s="20"/>
      <c r="AZ122" s="20"/>
    </row>
    <row r="123" spans="1:52" ht="30" x14ac:dyDescent="0.25">
      <c r="A123" s="34" t="s">
        <v>104</v>
      </c>
      <c r="B123" s="22" t="s">
        <v>196</v>
      </c>
      <c r="C123" s="23" t="s">
        <v>271</v>
      </c>
      <c r="D123" s="6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40">
        <v>4</v>
      </c>
      <c r="Q123" s="20"/>
      <c r="R123" s="20"/>
      <c r="S123" s="20"/>
      <c r="T123" s="20"/>
      <c r="U123" s="40">
        <v>1</v>
      </c>
      <c r="V123" s="20"/>
      <c r="W123" s="20"/>
      <c r="X123" s="20"/>
      <c r="Y123" s="20"/>
      <c r="Z123" s="20"/>
      <c r="AA123" s="20"/>
      <c r="AB123" s="16"/>
      <c r="AC123" s="16"/>
      <c r="AD123" s="16"/>
      <c r="AE123" s="16"/>
      <c r="AF123" s="16"/>
      <c r="AG123" s="16"/>
      <c r="AH123" s="40"/>
      <c r="AI123" s="20"/>
      <c r="AJ123" s="20"/>
      <c r="AK123" s="20"/>
      <c r="AL123" s="20"/>
      <c r="AM123" s="20"/>
      <c r="AN123" s="4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</row>
    <row r="124" spans="1:52" ht="30" x14ac:dyDescent="0.25">
      <c r="A124" s="34" t="s">
        <v>104</v>
      </c>
      <c r="B124" s="22" t="s">
        <v>197</v>
      </c>
      <c r="C124" s="23" t="s">
        <v>272</v>
      </c>
      <c r="D124" s="6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40">
        <v>4</v>
      </c>
      <c r="Q124" s="20"/>
      <c r="R124" s="20"/>
      <c r="S124" s="20"/>
      <c r="T124" s="20"/>
      <c r="U124" s="33">
        <v>2</v>
      </c>
      <c r="V124" s="20"/>
      <c r="W124" s="20"/>
      <c r="X124" s="20"/>
      <c r="Y124" s="20"/>
      <c r="Z124" s="20"/>
      <c r="AA124" s="20"/>
      <c r="AB124" s="40"/>
      <c r="AC124" s="20"/>
      <c r="AD124" s="20"/>
      <c r="AE124" s="20"/>
      <c r="AF124" s="20"/>
      <c r="AG124" s="40"/>
      <c r="AH124" s="40"/>
      <c r="AI124" s="20"/>
      <c r="AJ124" s="20"/>
      <c r="AK124" s="20"/>
      <c r="AL124" s="20"/>
      <c r="AM124" s="20"/>
      <c r="AN124" s="4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</row>
    <row r="125" spans="1:52" ht="30" x14ac:dyDescent="0.25">
      <c r="A125" s="34" t="s">
        <v>104</v>
      </c>
      <c r="B125" s="22" t="s">
        <v>198</v>
      </c>
      <c r="C125" s="23" t="s">
        <v>273</v>
      </c>
      <c r="D125" s="6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16"/>
      <c r="Q125" s="16"/>
      <c r="R125" s="16"/>
      <c r="S125" s="16"/>
      <c r="T125" s="16"/>
      <c r="U125" s="16"/>
      <c r="V125" s="20"/>
      <c r="W125" s="20"/>
      <c r="X125" s="20"/>
      <c r="Y125" s="20"/>
      <c r="Z125" s="20"/>
      <c r="AA125" s="20"/>
      <c r="AB125" s="40">
        <v>4</v>
      </c>
      <c r="AC125" s="20"/>
      <c r="AD125" s="20"/>
      <c r="AE125" s="20"/>
      <c r="AF125" s="20"/>
      <c r="AG125" s="40">
        <v>1</v>
      </c>
      <c r="AH125" s="40"/>
      <c r="AI125" s="20"/>
      <c r="AJ125" s="20"/>
      <c r="AK125" s="20"/>
      <c r="AL125" s="20"/>
      <c r="AM125" s="20"/>
      <c r="AN125" s="4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</row>
    <row r="126" spans="1:52" ht="30" x14ac:dyDescent="0.25">
      <c r="A126" s="34" t="s">
        <v>104</v>
      </c>
      <c r="B126" s="22" t="s">
        <v>199</v>
      </c>
      <c r="C126" s="23" t="s">
        <v>274</v>
      </c>
      <c r="D126" s="6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40">
        <v>4</v>
      </c>
      <c r="Q126" s="20"/>
      <c r="R126" s="20"/>
      <c r="S126" s="20"/>
      <c r="T126" s="20"/>
      <c r="U126" s="40">
        <v>1</v>
      </c>
      <c r="V126" s="20"/>
      <c r="W126" s="20"/>
      <c r="X126" s="20"/>
      <c r="Y126" s="20"/>
      <c r="Z126" s="20"/>
      <c r="AA126" s="20"/>
      <c r="AB126" s="40"/>
      <c r="AC126" s="20"/>
      <c r="AD126" s="20"/>
      <c r="AE126" s="20"/>
      <c r="AF126" s="20"/>
      <c r="AG126" s="20"/>
      <c r="AH126" s="40"/>
      <c r="AI126" s="20"/>
      <c r="AJ126" s="20"/>
      <c r="AK126" s="20"/>
      <c r="AL126" s="20"/>
      <c r="AM126" s="33"/>
      <c r="AN126" s="4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</row>
    <row r="127" spans="1:52" x14ac:dyDescent="0.25">
      <c r="A127" s="34" t="s">
        <v>104</v>
      </c>
      <c r="B127" s="22" t="s">
        <v>200</v>
      </c>
      <c r="C127" s="23" t="s">
        <v>275</v>
      </c>
      <c r="D127" s="6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16"/>
      <c r="Q127" s="16"/>
      <c r="R127" s="16"/>
      <c r="S127" s="16"/>
      <c r="T127" s="16"/>
      <c r="V127" s="20"/>
      <c r="W127" s="20"/>
      <c r="X127" s="20"/>
      <c r="Y127" s="20"/>
      <c r="Z127" s="20"/>
      <c r="AA127" s="20"/>
      <c r="AB127" s="40">
        <v>4</v>
      </c>
      <c r="AC127" s="20"/>
      <c r="AD127" s="20"/>
      <c r="AE127" s="20"/>
      <c r="AF127" s="20"/>
      <c r="AG127" s="40">
        <v>1</v>
      </c>
      <c r="AH127" s="40"/>
      <c r="AI127" s="20"/>
      <c r="AJ127" s="20"/>
      <c r="AK127" s="20"/>
      <c r="AL127" s="20"/>
      <c r="AM127" s="20"/>
      <c r="AN127" s="4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</row>
    <row r="128" spans="1:52" ht="43.5" customHeight="1" x14ac:dyDescent="0.25">
      <c r="A128" s="34" t="s">
        <v>104</v>
      </c>
      <c r="B128" s="22" t="s">
        <v>283</v>
      </c>
      <c r="C128" s="23" t="s">
        <v>276</v>
      </c>
      <c r="D128" s="6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40">
        <v>4</v>
      </c>
      <c r="Q128" s="20"/>
      <c r="R128" s="20"/>
      <c r="S128" s="20"/>
      <c r="T128" s="20"/>
      <c r="U128" s="40">
        <v>161</v>
      </c>
      <c r="V128" s="20"/>
      <c r="W128" s="20"/>
      <c r="X128" s="20"/>
      <c r="Y128" s="20"/>
      <c r="Z128" s="20"/>
      <c r="AA128" s="20"/>
      <c r="AB128" s="40"/>
      <c r="AC128" s="20"/>
      <c r="AD128" s="20"/>
      <c r="AE128" s="20"/>
      <c r="AF128" s="20"/>
      <c r="AG128" s="20"/>
      <c r="AH128" s="40"/>
      <c r="AI128" s="20"/>
      <c r="AJ128" s="20"/>
      <c r="AK128" s="20"/>
      <c r="AL128" s="20"/>
      <c r="AM128" s="20"/>
      <c r="AN128" s="4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</row>
    <row r="129" spans="1:52" ht="30" x14ac:dyDescent="0.25">
      <c r="A129" s="34" t="s">
        <v>104</v>
      </c>
      <c r="B129" s="22" t="s">
        <v>279</v>
      </c>
      <c r="C129" s="23" t="s">
        <v>277</v>
      </c>
      <c r="D129" s="6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40"/>
      <c r="Q129" s="20"/>
      <c r="R129" s="20"/>
      <c r="S129" s="20"/>
      <c r="T129" s="20"/>
      <c r="U129" s="40"/>
      <c r="V129" s="20"/>
      <c r="W129" s="20"/>
      <c r="X129" s="20"/>
      <c r="Y129" s="20"/>
      <c r="Z129" s="20"/>
      <c r="AA129" s="20"/>
      <c r="AB129" s="40"/>
      <c r="AC129" s="20"/>
      <c r="AD129" s="20"/>
      <c r="AE129" s="20"/>
      <c r="AF129" s="20"/>
      <c r="AG129" s="20"/>
      <c r="AH129" s="40"/>
      <c r="AI129" s="20"/>
      <c r="AJ129" s="20"/>
      <c r="AK129" s="20"/>
      <c r="AL129" s="20"/>
      <c r="AM129" s="20"/>
      <c r="AN129" s="40">
        <v>4</v>
      </c>
      <c r="AO129" s="20"/>
      <c r="AP129" s="20"/>
      <c r="AQ129" s="20"/>
      <c r="AR129" s="20"/>
      <c r="AS129" s="33">
        <v>1</v>
      </c>
      <c r="AT129" s="20"/>
      <c r="AU129" s="20"/>
      <c r="AV129" s="20"/>
      <c r="AW129" s="20"/>
      <c r="AX129" s="20"/>
      <c r="AY129" s="20"/>
      <c r="AZ129" s="20"/>
    </row>
    <row r="130" spans="1:52" x14ac:dyDescent="0.25">
      <c r="A130" s="34" t="s">
        <v>104</v>
      </c>
      <c r="B130" s="22" t="s">
        <v>201</v>
      </c>
      <c r="C130" s="23" t="s">
        <v>278</v>
      </c>
      <c r="D130" s="6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40">
        <v>4</v>
      </c>
      <c r="Q130" s="20"/>
      <c r="R130" s="20"/>
      <c r="S130" s="20"/>
      <c r="T130" s="20"/>
      <c r="U130" s="40">
        <v>4</v>
      </c>
      <c r="V130" s="20"/>
      <c r="W130" s="20"/>
      <c r="X130" s="20"/>
      <c r="Y130" s="20"/>
      <c r="Z130" s="20"/>
      <c r="AA130" s="20"/>
      <c r="AB130" s="40"/>
      <c r="AC130" s="20"/>
      <c r="AD130" s="20"/>
      <c r="AE130" s="20"/>
      <c r="AF130" s="20"/>
      <c r="AG130" s="40"/>
      <c r="AH130" s="40"/>
      <c r="AI130" s="20"/>
      <c r="AJ130" s="20"/>
      <c r="AK130" s="20"/>
      <c r="AL130" s="20"/>
      <c r="AM130" s="20"/>
      <c r="AN130" s="4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</row>
    <row r="131" spans="1:52" ht="30" x14ac:dyDescent="0.25">
      <c r="A131" s="34" t="s">
        <v>104</v>
      </c>
      <c r="B131" s="22" t="s">
        <v>281</v>
      </c>
      <c r="C131" s="23" t="s">
        <v>282</v>
      </c>
      <c r="D131" s="6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40">
        <v>4</v>
      </c>
      <c r="Q131" s="20"/>
      <c r="R131" s="20"/>
      <c r="S131" s="20"/>
      <c r="T131" s="20"/>
      <c r="U131" s="40">
        <v>1</v>
      </c>
      <c r="V131" s="20"/>
      <c r="W131" s="20"/>
      <c r="X131" s="20"/>
      <c r="Y131" s="20"/>
      <c r="Z131" s="20"/>
      <c r="AA131" s="20"/>
      <c r="AB131" s="40"/>
      <c r="AC131" s="20"/>
      <c r="AD131" s="20"/>
      <c r="AE131" s="20"/>
      <c r="AF131" s="20"/>
      <c r="AG131" s="40"/>
      <c r="AH131" s="40"/>
      <c r="AI131" s="20"/>
      <c r="AJ131" s="20"/>
      <c r="AK131" s="20"/>
      <c r="AL131" s="20"/>
      <c r="AM131" s="20"/>
      <c r="AN131" s="4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</row>
  </sheetData>
  <mergeCells count="24">
    <mergeCell ref="C13:C17"/>
    <mergeCell ref="AT16:AY16"/>
    <mergeCell ref="D13:O15"/>
    <mergeCell ref="P13:AY13"/>
    <mergeCell ref="AH16:AM16"/>
    <mergeCell ref="P16:U16"/>
    <mergeCell ref="V16:AA16"/>
    <mergeCell ref="AB16:AG16"/>
    <mergeCell ref="AN16:AS16"/>
    <mergeCell ref="D16:I16"/>
    <mergeCell ref="J16:O16"/>
    <mergeCell ref="A5:AZ5"/>
    <mergeCell ref="A10:AZ10"/>
    <mergeCell ref="A7:AZ7"/>
    <mergeCell ref="A8:AZ8"/>
    <mergeCell ref="A9:AZ9"/>
    <mergeCell ref="A11:AZ11"/>
    <mergeCell ref="AZ13:AZ17"/>
    <mergeCell ref="P14:AA15"/>
    <mergeCell ref="AB14:AM15"/>
    <mergeCell ref="AN14:AY15"/>
    <mergeCell ref="A12:AY12"/>
    <mergeCell ref="A13:A17"/>
    <mergeCell ref="B13:B17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2019-02-22T01:02:38Z</dcterms:modified>
</cp:coreProperties>
</file>