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6" sheetId="16" r:id="rId1"/>
  </sheets>
  <definedNames>
    <definedName name="_xlnm._FilterDatabase" localSheetId="0" hidden="1">'6'!$A$19:$BL$169</definedName>
  </definedNames>
  <calcPr calcId="145621"/>
</workbook>
</file>

<file path=xl/calcChain.xml><?xml version="1.0" encoding="utf-8"?>
<calcChain xmlns="http://schemas.openxmlformats.org/spreadsheetml/2006/main">
  <c r="BL146" i="16" l="1"/>
  <c r="BK146" i="16"/>
  <c r="BJ146" i="16"/>
  <c r="BI146" i="16"/>
  <c r="BH146" i="16"/>
  <c r="BG146" i="16"/>
  <c r="BE146" i="16"/>
  <c r="BD146" i="16"/>
  <c r="BC146" i="16"/>
  <c r="BB146" i="16"/>
  <c r="BA146" i="16"/>
  <c r="AY146" i="16"/>
  <c r="AX146" i="16"/>
  <c r="AW146" i="16"/>
  <c r="AV146" i="16"/>
  <c r="AU146" i="16"/>
  <c r="AS146" i="16"/>
  <c r="AR146" i="16"/>
  <c r="AQ146" i="16"/>
  <c r="AP146" i="16"/>
  <c r="AO146" i="16"/>
  <c r="AM146" i="16"/>
  <c r="AL146" i="16"/>
  <c r="AK146" i="16"/>
  <c r="AJ146" i="16"/>
  <c r="AI146" i="16"/>
  <c r="AG146" i="16"/>
  <c r="AF146" i="16"/>
  <c r="AE146" i="16"/>
  <c r="AD146" i="16"/>
  <c r="AC146" i="16"/>
  <c r="AA146" i="16"/>
  <c r="Z146" i="16"/>
  <c r="Y146" i="16"/>
  <c r="X146" i="16"/>
  <c r="W146" i="16"/>
  <c r="U146" i="16"/>
  <c r="T146" i="16"/>
  <c r="S146" i="16"/>
  <c r="R146" i="16"/>
  <c r="Q146" i="16"/>
  <c r="O146" i="16"/>
  <c r="N146" i="16"/>
  <c r="M146" i="16"/>
  <c r="L146" i="16"/>
  <c r="K146" i="16"/>
  <c r="J146" i="16"/>
  <c r="I146" i="16"/>
  <c r="H146" i="16"/>
  <c r="G146" i="16"/>
  <c r="F146" i="16"/>
  <c r="E146" i="16"/>
  <c r="D146" i="16"/>
  <c r="BL154" i="16" l="1"/>
  <c r="BK154" i="16"/>
  <c r="BJ154" i="16"/>
  <c r="BI154" i="16"/>
  <c r="BH154" i="16"/>
  <c r="BG154" i="16"/>
  <c r="BE154" i="16"/>
  <c r="BD154" i="16"/>
  <c r="BC154" i="16"/>
  <c r="BB154" i="16"/>
  <c r="BA154" i="16"/>
  <c r="AY154" i="16"/>
  <c r="AX154" i="16"/>
  <c r="AW154" i="16"/>
  <c r="AV154" i="16"/>
  <c r="AU154" i="16"/>
  <c r="AS154" i="16"/>
  <c r="AR154" i="16"/>
  <c r="AQ154" i="16"/>
  <c r="AP154" i="16"/>
  <c r="AO154" i="16"/>
  <c r="AM154" i="16"/>
  <c r="AL154" i="16"/>
  <c r="AK154" i="16"/>
  <c r="AJ154" i="16"/>
  <c r="AI154" i="16"/>
  <c r="AG154" i="16"/>
  <c r="AF154" i="16"/>
  <c r="AE154" i="16"/>
  <c r="AD154" i="16"/>
  <c r="AC154" i="16"/>
  <c r="AA154" i="16"/>
  <c r="Z154" i="16"/>
  <c r="Y154" i="16"/>
  <c r="X154" i="16"/>
  <c r="W154" i="16"/>
  <c r="U154" i="16"/>
  <c r="T154" i="16"/>
  <c r="S154" i="16"/>
  <c r="R154" i="16"/>
  <c r="Q154" i="16"/>
  <c r="O154" i="16"/>
  <c r="N154" i="16"/>
  <c r="M154" i="16"/>
  <c r="L154" i="16"/>
  <c r="K154" i="16"/>
  <c r="J154" i="16"/>
  <c r="I154" i="16"/>
  <c r="H154" i="16"/>
  <c r="G154" i="16"/>
  <c r="F154" i="16"/>
  <c r="E154" i="16"/>
  <c r="D154" i="16"/>
  <c r="BL143" i="16"/>
  <c r="BK143" i="16"/>
  <c r="BJ143" i="16"/>
  <c r="BI143" i="16"/>
  <c r="BH143" i="16"/>
  <c r="BG143" i="16"/>
  <c r="BE143" i="16"/>
  <c r="BD143" i="16"/>
  <c r="BC143" i="16"/>
  <c r="BB143" i="16"/>
  <c r="BA143" i="16"/>
  <c r="AY143" i="16"/>
  <c r="AX143" i="16"/>
  <c r="AW143" i="16"/>
  <c r="AV143" i="16"/>
  <c r="AU143" i="16"/>
  <c r="AS143" i="16"/>
  <c r="AR143" i="16"/>
  <c r="AQ143" i="16"/>
  <c r="AP143" i="16"/>
  <c r="AO143" i="16"/>
  <c r="AM143" i="16"/>
  <c r="AL143" i="16"/>
  <c r="AK143" i="16"/>
  <c r="AJ143" i="16"/>
  <c r="AI143" i="16"/>
  <c r="AG143" i="16"/>
  <c r="AF143" i="16"/>
  <c r="AE143" i="16"/>
  <c r="AD143" i="16"/>
  <c r="AC143" i="16"/>
  <c r="AA143" i="16"/>
  <c r="Z143" i="16"/>
  <c r="Y143" i="16"/>
  <c r="X143" i="16"/>
  <c r="W143" i="16"/>
  <c r="U143" i="16"/>
  <c r="T143" i="16"/>
  <c r="S143" i="16"/>
  <c r="R143" i="16"/>
  <c r="Q143" i="16"/>
  <c r="O143" i="16"/>
  <c r="N143" i="16"/>
  <c r="M143" i="16"/>
  <c r="L143" i="16"/>
  <c r="K143" i="16"/>
  <c r="J143" i="16"/>
  <c r="I143" i="16"/>
  <c r="H143" i="16"/>
  <c r="G143" i="16"/>
  <c r="F143" i="16"/>
  <c r="E143" i="16"/>
  <c r="D143" i="16"/>
  <c r="BL124" i="16"/>
  <c r="BL123" i="16" s="1"/>
  <c r="BK124" i="16"/>
  <c r="BJ124" i="16"/>
  <c r="BJ123" i="16" s="1"/>
  <c r="BI124" i="16"/>
  <c r="BI123" i="16" s="1"/>
  <c r="BH124" i="16"/>
  <c r="BH123" i="16" s="1"/>
  <c r="BG124" i="16"/>
  <c r="BG123" i="16" s="1"/>
  <c r="BE124" i="16"/>
  <c r="BD124" i="16"/>
  <c r="BD123" i="16" s="1"/>
  <c r="BC124" i="16"/>
  <c r="BB124" i="16"/>
  <c r="BB123" i="16" s="1"/>
  <c r="BA124" i="16"/>
  <c r="BA123" i="16" s="1"/>
  <c r="AY124" i="16"/>
  <c r="AY123" i="16" s="1"/>
  <c r="AX124" i="16"/>
  <c r="AX123" i="16" s="1"/>
  <c r="AW124" i="16"/>
  <c r="AW123" i="16" s="1"/>
  <c r="AV124" i="16"/>
  <c r="AV123" i="16" s="1"/>
  <c r="AU124" i="16"/>
  <c r="AU123" i="16" s="1"/>
  <c r="AS124" i="16"/>
  <c r="AS123" i="16" s="1"/>
  <c r="AR124" i="16"/>
  <c r="AR123" i="16" s="1"/>
  <c r="AQ124" i="16"/>
  <c r="AQ123" i="16" s="1"/>
  <c r="AP124" i="16"/>
  <c r="AP123" i="16" s="1"/>
  <c r="AO124" i="16"/>
  <c r="AO123" i="16" s="1"/>
  <c r="AM124" i="16"/>
  <c r="AL124" i="16"/>
  <c r="AL123" i="16" s="1"/>
  <c r="AK124" i="16"/>
  <c r="AK123" i="16" s="1"/>
  <c r="AJ124" i="16"/>
  <c r="AJ123" i="16" s="1"/>
  <c r="AI124" i="16"/>
  <c r="AI123" i="16" s="1"/>
  <c r="AG124" i="16"/>
  <c r="AG123" i="16" s="1"/>
  <c r="AF124" i="16"/>
  <c r="AF123" i="16" s="1"/>
  <c r="AE124" i="16"/>
  <c r="AD124" i="16"/>
  <c r="AD123" i="16" s="1"/>
  <c r="AC124" i="16"/>
  <c r="AC123" i="16" s="1"/>
  <c r="AA124" i="16"/>
  <c r="AA123" i="16" s="1"/>
  <c r="Z124" i="16"/>
  <c r="Z123" i="16" s="1"/>
  <c r="Y124" i="16"/>
  <c r="Y123" i="16" s="1"/>
  <c r="X124" i="16"/>
  <c r="X123" i="16" s="1"/>
  <c r="W124" i="16"/>
  <c r="U124" i="16"/>
  <c r="U123" i="16" s="1"/>
  <c r="T124" i="16"/>
  <c r="T123" i="16" s="1"/>
  <c r="S124" i="16"/>
  <c r="S123" i="16" s="1"/>
  <c r="R124" i="16"/>
  <c r="R123" i="16" s="1"/>
  <c r="Q124" i="16"/>
  <c r="Q123" i="16" s="1"/>
  <c r="O124" i="16"/>
  <c r="N124" i="16"/>
  <c r="N123" i="16" s="1"/>
  <c r="M124" i="16"/>
  <c r="M123" i="16" s="1"/>
  <c r="L124" i="16"/>
  <c r="L123" i="16" s="1"/>
  <c r="K124" i="16"/>
  <c r="K123" i="16" s="1"/>
  <c r="J124" i="16"/>
  <c r="J123" i="16" s="1"/>
  <c r="I124" i="16"/>
  <c r="I123" i="16" s="1"/>
  <c r="H124" i="16"/>
  <c r="H123" i="16" s="1"/>
  <c r="G124" i="16"/>
  <c r="F124" i="16"/>
  <c r="F123" i="16" s="1"/>
  <c r="E124" i="16"/>
  <c r="E123" i="16" s="1"/>
  <c r="D124" i="16"/>
  <c r="D123" i="16" s="1"/>
  <c r="BK123" i="16"/>
  <c r="BE123" i="16"/>
  <c r="BC123" i="16"/>
  <c r="AM123" i="16"/>
  <c r="AE123" i="16"/>
  <c r="W123" i="16"/>
  <c r="O123" i="16"/>
  <c r="G123" i="16"/>
  <c r="BL93" i="16"/>
  <c r="BK93" i="16"/>
  <c r="BJ93" i="16"/>
  <c r="BI93" i="16"/>
  <c r="BH93" i="16"/>
  <c r="BG93" i="16"/>
  <c r="BE93" i="16"/>
  <c r="BD93" i="16"/>
  <c r="BC93" i="16"/>
  <c r="BB93" i="16"/>
  <c r="BA93" i="16"/>
  <c r="AY93" i="16"/>
  <c r="AX93" i="16"/>
  <c r="AW93" i="16"/>
  <c r="AV93" i="16"/>
  <c r="AU93" i="16"/>
  <c r="AS93" i="16"/>
  <c r="AR93" i="16"/>
  <c r="AQ93" i="16"/>
  <c r="AP93" i="16"/>
  <c r="AO93" i="16"/>
  <c r="AM93" i="16"/>
  <c r="AL93" i="16"/>
  <c r="AK93" i="16"/>
  <c r="AJ93" i="16"/>
  <c r="AI93" i="16"/>
  <c r="AG93" i="16"/>
  <c r="AF93" i="16"/>
  <c r="AE93" i="16"/>
  <c r="AD93" i="16"/>
  <c r="AC93" i="16"/>
  <c r="AA93" i="16"/>
  <c r="Z93" i="16"/>
  <c r="Y93" i="16"/>
  <c r="X93" i="16"/>
  <c r="W93" i="16"/>
  <c r="U93" i="16"/>
  <c r="T93" i="16"/>
  <c r="S93" i="16"/>
  <c r="R93" i="16"/>
  <c r="Q93" i="16"/>
  <c r="O93" i="16"/>
  <c r="N93" i="16"/>
  <c r="M93" i="16"/>
  <c r="L93" i="16"/>
  <c r="K93" i="16"/>
  <c r="J93" i="16"/>
  <c r="I93" i="16"/>
  <c r="H93" i="16"/>
  <c r="G93" i="16"/>
  <c r="F93" i="16"/>
  <c r="E93" i="16"/>
  <c r="D93" i="16"/>
  <c r="BL88" i="16"/>
  <c r="BL87" i="16" s="1"/>
  <c r="BL86" i="16" s="1"/>
  <c r="BK88" i="16"/>
  <c r="BK87" i="16" s="1"/>
  <c r="BK86" i="16" s="1"/>
  <c r="BJ88" i="16"/>
  <c r="BJ87" i="16" s="1"/>
  <c r="BJ86" i="16" s="1"/>
  <c r="BI88" i="16"/>
  <c r="BI87" i="16" s="1"/>
  <c r="BI86" i="16" s="1"/>
  <c r="BH88" i="16"/>
  <c r="BH87" i="16" s="1"/>
  <c r="BH86" i="16" s="1"/>
  <c r="BG88" i="16"/>
  <c r="BG87" i="16" s="1"/>
  <c r="BG86" i="16" s="1"/>
  <c r="BE88" i="16"/>
  <c r="BE87" i="16" s="1"/>
  <c r="BE86" i="16" s="1"/>
  <c r="BD88" i="16"/>
  <c r="BD87" i="16" s="1"/>
  <c r="BD86" i="16" s="1"/>
  <c r="BC88" i="16"/>
  <c r="BC87" i="16" s="1"/>
  <c r="BC86" i="16" s="1"/>
  <c r="BB88" i="16"/>
  <c r="BB87" i="16" s="1"/>
  <c r="BB86" i="16" s="1"/>
  <c r="BA88" i="16"/>
  <c r="BA87" i="16" s="1"/>
  <c r="BA86" i="16" s="1"/>
  <c r="AY88" i="16"/>
  <c r="AX88" i="16"/>
  <c r="AX87" i="16" s="1"/>
  <c r="AX86" i="16" s="1"/>
  <c r="AW88" i="16"/>
  <c r="AW87" i="16" s="1"/>
  <c r="AV88" i="16"/>
  <c r="AV87" i="16" s="1"/>
  <c r="AV86" i="16" s="1"/>
  <c r="AU88" i="16"/>
  <c r="AU87" i="16" s="1"/>
  <c r="AS88" i="16"/>
  <c r="AS87" i="16" s="1"/>
  <c r="AS86" i="16" s="1"/>
  <c r="AR88" i="16"/>
  <c r="AR87" i="16" s="1"/>
  <c r="AR86" i="16" s="1"/>
  <c r="AQ88" i="16"/>
  <c r="AQ87" i="16" s="1"/>
  <c r="AP88" i="16"/>
  <c r="AP87" i="16" s="1"/>
  <c r="AP86" i="16" s="1"/>
  <c r="AO88" i="16"/>
  <c r="AO87" i="16" s="1"/>
  <c r="AO86" i="16" s="1"/>
  <c r="AM88" i="16"/>
  <c r="AM87" i="16" s="1"/>
  <c r="AM86" i="16" s="1"/>
  <c r="AL88" i="16"/>
  <c r="AL87" i="16" s="1"/>
  <c r="AL86" i="16" s="1"/>
  <c r="AK88" i="16"/>
  <c r="AJ88" i="16"/>
  <c r="AJ87" i="16" s="1"/>
  <c r="AJ86" i="16" s="1"/>
  <c r="AI88" i="16"/>
  <c r="AI87" i="16" s="1"/>
  <c r="AI86" i="16" s="1"/>
  <c r="AG88" i="16"/>
  <c r="AG87" i="16" s="1"/>
  <c r="AG86" i="16" s="1"/>
  <c r="AF88" i="16"/>
  <c r="AF87" i="16" s="1"/>
  <c r="AF86" i="16" s="1"/>
  <c r="AE88" i="16"/>
  <c r="AE87" i="16" s="1"/>
  <c r="AE86" i="16" s="1"/>
  <c r="AD88" i="16"/>
  <c r="AD87" i="16" s="1"/>
  <c r="AD86" i="16" s="1"/>
  <c r="AC88" i="16"/>
  <c r="AC87" i="16" s="1"/>
  <c r="AC86" i="16" s="1"/>
  <c r="AA88" i="16"/>
  <c r="AA87" i="16" s="1"/>
  <c r="AA86" i="16" s="1"/>
  <c r="Z88" i="16"/>
  <c r="Z87" i="16" s="1"/>
  <c r="Z86" i="16" s="1"/>
  <c r="Y88" i="16"/>
  <c r="Y87" i="16" s="1"/>
  <c r="Y86" i="16" s="1"/>
  <c r="X88" i="16"/>
  <c r="X87" i="16" s="1"/>
  <c r="X86" i="16" s="1"/>
  <c r="W88" i="16"/>
  <c r="W87" i="16" s="1"/>
  <c r="W86" i="16" s="1"/>
  <c r="U88" i="16"/>
  <c r="U87" i="16" s="1"/>
  <c r="U86" i="16" s="1"/>
  <c r="T88" i="16"/>
  <c r="T87" i="16" s="1"/>
  <c r="T86" i="16" s="1"/>
  <c r="S88" i="16"/>
  <c r="S87" i="16" s="1"/>
  <c r="S86" i="16" s="1"/>
  <c r="R88" i="16"/>
  <c r="R87" i="16" s="1"/>
  <c r="R86" i="16" s="1"/>
  <c r="Q88" i="16"/>
  <c r="O88" i="16"/>
  <c r="N88" i="16"/>
  <c r="N87" i="16" s="1"/>
  <c r="N86" i="16" s="1"/>
  <c r="N22" i="16" s="1"/>
  <c r="M88" i="16"/>
  <c r="L88" i="16"/>
  <c r="K88" i="16"/>
  <c r="K87" i="16" s="1"/>
  <c r="J88" i="16"/>
  <c r="J87" i="16" s="1"/>
  <c r="I88" i="16"/>
  <c r="H88" i="16"/>
  <c r="G88" i="16"/>
  <c r="F88" i="16"/>
  <c r="F87" i="16" s="1"/>
  <c r="F86" i="16" s="1"/>
  <c r="F22" i="16" s="1"/>
  <c r="E88" i="16"/>
  <c r="D88" i="16"/>
  <c r="BJ22" i="16"/>
  <c r="BB22" i="16"/>
  <c r="AM22" i="16"/>
  <c r="AL22" i="16"/>
  <c r="AD22" i="16"/>
  <c r="O87" i="16"/>
  <c r="G87" i="16"/>
  <c r="G86" i="16" s="1"/>
  <c r="G22" i="16" s="1"/>
  <c r="BK22" i="16"/>
  <c r="BC22" i="16"/>
  <c r="AE22" i="16"/>
  <c r="W22" i="16"/>
  <c r="BL73" i="16"/>
  <c r="BK73" i="16"/>
  <c r="BJ73" i="16"/>
  <c r="BI73" i="16"/>
  <c r="BH73" i="16"/>
  <c r="BG73" i="16"/>
  <c r="BE73" i="16"/>
  <c r="BD73" i="16"/>
  <c r="BC73" i="16"/>
  <c r="BB73" i="16"/>
  <c r="BA73" i="16"/>
  <c r="AY73" i="16"/>
  <c r="AX73" i="16"/>
  <c r="AW73" i="16"/>
  <c r="AV73" i="16"/>
  <c r="AU73" i="16"/>
  <c r="AS73" i="16"/>
  <c r="AR73" i="16"/>
  <c r="AQ73" i="16"/>
  <c r="AP73" i="16"/>
  <c r="AO73" i="16"/>
  <c r="AM73" i="16"/>
  <c r="AL73" i="16"/>
  <c r="AK73" i="16"/>
  <c r="AJ73" i="16"/>
  <c r="AI73" i="16"/>
  <c r="AG73" i="16"/>
  <c r="AF73" i="16"/>
  <c r="AE73" i="16"/>
  <c r="AD73" i="16"/>
  <c r="AC73" i="16"/>
  <c r="AA73" i="16"/>
  <c r="Z73" i="16"/>
  <c r="Y73" i="16"/>
  <c r="X73" i="16"/>
  <c r="W73" i="16"/>
  <c r="U73" i="16"/>
  <c r="T73" i="16"/>
  <c r="S73" i="16"/>
  <c r="R73" i="16"/>
  <c r="Q73" i="16"/>
  <c r="O73" i="16"/>
  <c r="N73" i="16"/>
  <c r="M73" i="16"/>
  <c r="L73" i="16"/>
  <c r="K73" i="16"/>
  <c r="J73" i="16"/>
  <c r="I73" i="16"/>
  <c r="H73" i="16"/>
  <c r="G73" i="16"/>
  <c r="F73" i="16"/>
  <c r="E73" i="16"/>
  <c r="D73" i="16"/>
  <c r="BL47" i="16"/>
  <c r="BK47" i="16"/>
  <c r="BJ47" i="16"/>
  <c r="BI47" i="16"/>
  <c r="BH47" i="16"/>
  <c r="BG47" i="16"/>
  <c r="BG46" i="16" s="1"/>
  <c r="BE47" i="16"/>
  <c r="BD47" i="16"/>
  <c r="BC47" i="16"/>
  <c r="BB47" i="16"/>
  <c r="BB46" i="16" s="1"/>
  <c r="BA47" i="16"/>
  <c r="AY47" i="16"/>
  <c r="AX47" i="16"/>
  <c r="AX46" i="16" s="1"/>
  <c r="AW47" i="16"/>
  <c r="AV47" i="16"/>
  <c r="AU47" i="16"/>
  <c r="AS47" i="16"/>
  <c r="AR47" i="16"/>
  <c r="AQ47" i="16"/>
  <c r="AP47" i="16"/>
  <c r="AP46" i="16" s="1"/>
  <c r="AO47" i="16"/>
  <c r="AM47" i="16"/>
  <c r="AL47" i="16"/>
  <c r="AL46" i="16" s="1"/>
  <c r="AK47" i="16"/>
  <c r="AJ47" i="16"/>
  <c r="AI47" i="16"/>
  <c r="AG47" i="16"/>
  <c r="AF47" i="16"/>
  <c r="AE47" i="16"/>
  <c r="AD47" i="16"/>
  <c r="AD46" i="16" s="1"/>
  <c r="AC47" i="16"/>
  <c r="AA47" i="16"/>
  <c r="Z47" i="16"/>
  <c r="Z46" i="16" s="1"/>
  <c r="Y47" i="16"/>
  <c r="X47" i="16"/>
  <c r="W47" i="16"/>
  <c r="U47" i="16"/>
  <c r="T47" i="16"/>
  <c r="S47" i="16"/>
  <c r="S46" i="16" s="1"/>
  <c r="R47" i="16"/>
  <c r="R46" i="16" s="1"/>
  <c r="Q47" i="16"/>
  <c r="O47" i="16"/>
  <c r="N47" i="16"/>
  <c r="M47" i="16"/>
  <c r="L47" i="16"/>
  <c r="K47" i="16"/>
  <c r="J47" i="16"/>
  <c r="J46" i="16" s="1"/>
  <c r="I47" i="16"/>
  <c r="H47" i="16"/>
  <c r="G47" i="16"/>
  <c r="F47" i="16"/>
  <c r="E47" i="16"/>
  <c r="D47" i="16"/>
  <c r="BK46" i="16"/>
  <c r="BJ46" i="16"/>
  <c r="BC46" i="16"/>
  <c r="AY46" i="16"/>
  <c r="AU46" i="16"/>
  <c r="AQ46" i="16"/>
  <c r="AI46" i="16"/>
  <c r="AE46" i="16"/>
  <c r="AA46" i="16"/>
  <c r="W46" i="16"/>
  <c r="O46" i="16"/>
  <c r="N46" i="16"/>
  <c r="K46" i="16"/>
  <c r="G46" i="16"/>
  <c r="F46" i="16"/>
  <c r="BL37" i="16"/>
  <c r="BK37" i="16"/>
  <c r="BJ37" i="16"/>
  <c r="BI37" i="16"/>
  <c r="BH37" i="16"/>
  <c r="BG37" i="16"/>
  <c r="BE37" i="16"/>
  <c r="BD37" i="16"/>
  <c r="BC37" i="16"/>
  <c r="BB37" i="16"/>
  <c r="BA37" i="16"/>
  <c r="AY37" i="16"/>
  <c r="AX37" i="16"/>
  <c r="AW37" i="16"/>
  <c r="AV37" i="16"/>
  <c r="AU37" i="16"/>
  <c r="AS37" i="16"/>
  <c r="AR37" i="16"/>
  <c r="AQ37" i="16"/>
  <c r="AP37" i="16"/>
  <c r="AO37" i="16"/>
  <c r="AM37" i="16"/>
  <c r="AL37" i="16"/>
  <c r="AK37" i="16"/>
  <c r="AJ37" i="16"/>
  <c r="AI37" i="16"/>
  <c r="AG37" i="16"/>
  <c r="AF37" i="16"/>
  <c r="AE37" i="16"/>
  <c r="AD37" i="16"/>
  <c r="AC37" i="16"/>
  <c r="AA37" i="16"/>
  <c r="Z37" i="16"/>
  <c r="Y37" i="16"/>
  <c r="X37" i="16"/>
  <c r="W37" i="16"/>
  <c r="U37" i="16"/>
  <c r="T37" i="16"/>
  <c r="S37" i="16"/>
  <c r="R37" i="16"/>
  <c r="Q37" i="16"/>
  <c r="O37" i="16"/>
  <c r="N37" i="16"/>
  <c r="M37" i="16"/>
  <c r="L37" i="16"/>
  <c r="K37" i="16"/>
  <c r="J37" i="16"/>
  <c r="I37" i="16"/>
  <c r="H37" i="16"/>
  <c r="G37" i="16"/>
  <c r="F37" i="16"/>
  <c r="E37" i="16"/>
  <c r="D37" i="16"/>
  <c r="BL34" i="16"/>
  <c r="BK34" i="16"/>
  <c r="BJ34" i="16"/>
  <c r="BI34" i="16"/>
  <c r="BH34" i="16"/>
  <c r="BG34" i="16"/>
  <c r="BE34" i="16"/>
  <c r="BD34" i="16"/>
  <c r="BC34" i="16"/>
  <c r="BB34" i="16"/>
  <c r="BA34" i="16"/>
  <c r="AY34" i="16"/>
  <c r="AX34" i="16"/>
  <c r="AW34" i="16"/>
  <c r="AV34" i="16"/>
  <c r="AU34" i="16"/>
  <c r="AS34" i="16"/>
  <c r="AR34" i="16"/>
  <c r="AQ34" i="16"/>
  <c r="AP34" i="16"/>
  <c r="AO34" i="16"/>
  <c r="AM34" i="16"/>
  <c r="AL34" i="16"/>
  <c r="AK34" i="16"/>
  <c r="AJ34" i="16"/>
  <c r="AI34" i="16"/>
  <c r="AG34" i="16"/>
  <c r="AF34" i="16"/>
  <c r="AE34" i="16"/>
  <c r="AD34" i="16"/>
  <c r="AC34" i="16"/>
  <c r="AA34" i="16"/>
  <c r="Z34" i="16"/>
  <c r="Y34" i="16"/>
  <c r="X34" i="16"/>
  <c r="W34" i="16"/>
  <c r="U34" i="16"/>
  <c r="T34" i="16"/>
  <c r="S34" i="16"/>
  <c r="R34" i="16"/>
  <c r="Q34" i="16"/>
  <c r="O34" i="16"/>
  <c r="N34" i="16"/>
  <c r="M34" i="16"/>
  <c r="L34" i="16"/>
  <c r="K34" i="16"/>
  <c r="J34" i="16"/>
  <c r="I34" i="16"/>
  <c r="H34" i="16"/>
  <c r="G34" i="16"/>
  <c r="F34" i="16"/>
  <c r="E34" i="16"/>
  <c r="D34" i="16"/>
  <c r="BL30" i="16"/>
  <c r="BK30" i="16"/>
  <c r="BJ30" i="16"/>
  <c r="BI30" i="16"/>
  <c r="BH30" i="16"/>
  <c r="BG30" i="16"/>
  <c r="BE30" i="16"/>
  <c r="BD30" i="16"/>
  <c r="BC30" i="16"/>
  <c r="BB30" i="16"/>
  <c r="BA30" i="16"/>
  <c r="AY30" i="16"/>
  <c r="AX30" i="16"/>
  <c r="AW30" i="16"/>
  <c r="AV30" i="16"/>
  <c r="AU30" i="16"/>
  <c r="AS30" i="16"/>
  <c r="AR30" i="16"/>
  <c r="AQ30" i="16"/>
  <c r="AP30" i="16"/>
  <c r="AO30" i="16"/>
  <c r="AM30" i="16"/>
  <c r="AL30" i="16"/>
  <c r="AK30" i="16"/>
  <c r="AJ30" i="16"/>
  <c r="AI30" i="16"/>
  <c r="AG30" i="16"/>
  <c r="AF30" i="16"/>
  <c r="AE30" i="16"/>
  <c r="AD30" i="16"/>
  <c r="AC30" i="16"/>
  <c r="AA30" i="16"/>
  <c r="Z30" i="16"/>
  <c r="Y30" i="16"/>
  <c r="X30" i="16"/>
  <c r="W30" i="16"/>
  <c r="U30" i="16"/>
  <c r="T30" i="16"/>
  <c r="S30" i="16"/>
  <c r="R30" i="16"/>
  <c r="Q30" i="16"/>
  <c r="O30" i="16"/>
  <c r="N30" i="16"/>
  <c r="M30" i="16"/>
  <c r="L30" i="16"/>
  <c r="K30" i="16"/>
  <c r="J30" i="16"/>
  <c r="I30" i="16"/>
  <c r="H30" i="16"/>
  <c r="G30" i="16"/>
  <c r="F30" i="16"/>
  <c r="E30" i="16"/>
  <c r="D30" i="16"/>
  <c r="BJ29" i="16"/>
  <c r="N29" i="16"/>
  <c r="BL26" i="16"/>
  <c r="BK26" i="16"/>
  <c r="BJ26" i="16"/>
  <c r="BI26" i="16"/>
  <c r="BH26" i="16"/>
  <c r="BG26" i="16"/>
  <c r="BE26" i="16"/>
  <c r="BD26" i="16"/>
  <c r="BC26" i="16"/>
  <c r="BB26" i="16"/>
  <c r="BA26" i="16"/>
  <c r="AY26" i="16"/>
  <c r="AX26" i="16"/>
  <c r="AW26" i="16"/>
  <c r="AV26" i="16"/>
  <c r="AU26" i="16"/>
  <c r="AS26" i="16"/>
  <c r="AR26" i="16"/>
  <c r="AQ26" i="16"/>
  <c r="AP26" i="16"/>
  <c r="AO26" i="16"/>
  <c r="AM26" i="16"/>
  <c r="AL26" i="16"/>
  <c r="AK26" i="16"/>
  <c r="AJ26" i="16"/>
  <c r="AI26" i="16"/>
  <c r="AG26" i="16"/>
  <c r="AF26" i="16"/>
  <c r="AE26" i="16"/>
  <c r="AD26" i="16"/>
  <c r="AC26" i="16"/>
  <c r="AA26" i="16"/>
  <c r="Z26" i="16"/>
  <c r="Y26" i="16"/>
  <c r="X26" i="16"/>
  <c r="W26" i="16"/>
  <c r="U26" i="16"/>
  <c r="T26" i="16"/>
  <c r="S26" i="16"/>
  <c r="R26" i="16"/>
  <c r="Q26" i="16"/>
  <c r="O26" i="16"/>
  <c r="N26" i="16"/>
  <c r="M26" i="16"/>
  <c r="L26" i="16"/>
  <c r="K26" i="16"/>
  <c r="J26" i="16"/>
  <c r="I26" i="16"/>
  <c r="H26" i="16"/>
  <c r="G26" i="16"/>
  <c r="F26" i="16"/>
  <c r="E26" i="16"/>
  <c r="D26" i="16"/>
  <c r="BL25" i="16"/>
  <c r="BK25" i="16"/>
  <c r="BJ25" i="16"/>
  <c r="BI25" i="16"/>
  <c r="BH25" i="16"/>
  <c r="BG25" i="16"/>
  <c r="BE25" i="16"/>
  <c r="BD25" i="16"/>
  <c r="BC25" i="16"/>
  <c r="BB25" i="16"/>
  <c r="BA25" i="16"/>
  <c r="AY25" i="16"/>
  <c r="AX25" i="16"/>
  <c r="AW25" i="16"/>
  <c r="AV25" i="16"/>
  <c r="AU25" i="16"/>
  <c r="AS25" i="16"/>
  <c r="AR25" i="16"/>
  <c r="AQ25" i="16"/>
  <c r="AP25" i="16"/>
  <c r="AO25" i="16"/>
  <c r="AM25" i="16"/>
  <c r="AL25" i="16"/>
  <c r="AK25" i="16"/>
  <c r="AJ25" i="16"/>
  <c r="AI25" i="16"/>
  <c r="AG25" i="16"/>
  <c r="AF25" i="16"/>
  <c r="AE25" i="16"/>
  <c r="AD25" i="16"/>
  <c r="AC25" i="16"/>
  <c r="AA25" i="16"/>
  <c r="Z25" i="16"/>
  <c r="Y25" i="16"/>
  <c r="X25" i="16"/>
  <c r="W25" i="16"/>
  <c r="U25" i="16"/>
  <c r="T25" i="16"/>
  <c r="S25" i="16"/>
  <c r="R25" i="16"/>
  <c r="Q25" i="16"/>
  <c r="O25" i="16"/>
  <c r="N25" i="16"/>
  <c r="M25" i="16"/>
  <c r="L25" i="16"/>
  <c r="K25" i="16"/>
  <c r="J25" i="16"/>
  <c r="I25" i="16"/>
  <c r="H25" i="16"/>
  <c r="G25" i="16"/>
  <c r="F25" i="16"/>
  <c r="E25" i="16"/>
  <c r="D25" i="16"/>
  <c r="BL24" i="16"/>
  <c r="BK24" i="16"/>
  <c r="BJ24" i="16"/>
  <c r="BI24" i="16"/>
  <c r="BH24" i="16"/>
  <c r="BG24" i="16"/>
  <c r="BE24" i="16"/>
  <c r="BD24" i="16"/>
  <c r="BC24" i="16"/>
  <c r="BB24" i="16"/>
  <c r="BA24" i="16"/>
  <c r="AY24" i="16"/>
  <c r="AX24" i="16"/>
  <c r="AW24" i="16"/>
  <c r="AV24" i="16"/>
  <c r="AU24" i="16"/>
  <c r="AS24" i="16"/>
  <c r="AR24" i="16"/>
  <c r="AQ24" i="16"/>
  <c r="AP24" i="16"/>
  <c r="AO24" i="16"/>
  <c r="AM24" i="16"/>
  <c r="AL24" i="16"/>
  <c r="AK24" i="16"/>
  <c r="AJ24" i="16"/>
  <c r="AI24" i="16"/>
  <c r="AG24" i="16"/>
  <c r="AF24" i="16"/>
  <c r="AE24" i="16"/>
  <c r="AD24" i="16"/>
  <c r="AC24" i="16"/>
  <c r="AA24" i="16"/>
  <c r="Z24" i="16"/>
  <c r="Y24" i="16"/>
  <c r="X24" i="16"/>
  <c r="W24" i="16"/>
  <c r="U24" i="16"/>
  <c r="T24" i="16"/>
  <c r="S24" i="16"/>
  <c r="R24" i="16"/>
  <c r="Q24" i="16"/>
  <c r="O24" i="16"/>
  <c r="N24" i="16"/>
  <c r="M24" i="16"/>
  <c r="L24" i="16"/>
  <c r="K24" i="16"/>
  <c r="J24" i="16"/>
  <c r="I24" i="16"/>
  <c r="H24" i="16"/>
  <c r="G24" i="16"/>
  <c r="F24" i="16"/>
  <c r="E24" i="16"/>
  <c r="D24" i="16"/>
  <c r="BL23" i="16"/>
  <c r="BK23" i="16"/>
  <c r="BJ23" i="16"/>
  <c r="BI23" i="16"/>
  <c r="BH23" i="16"/>
  <c r="BG23" i="16"/>
  <c r="BE23" i="16"/>
  <c r="BD23" i="16"/>
  <c r="BC23" i="16"/>
  <c r="BB23" i="16"/>
  <c r="BA23" i="16"/>
  <c r="AY23" i="16"/>
  <c r="AX23" i="16"/>
  <c r="AW23" i="16"/>
  <c r="AV23" i="16"/>
  <c r="AU23" i="16"/>
  <c r="AS23" i="16"/>
  <c r="AR23" i="16"/>
  <c r="AQ23" i="16"/>
  <c r="AP23" i="16"/>
  <c r="AO23" i="16"/>
  <c r="AM23" i="16"/>
  <c r="AL23" i="16"/>
  <c r="AK23" i="16"/>
  <c r="AJ23" i="16"/>
  <c r="AI23" i="16"/>
  <c r="AG23" i="16"/>
  <c r="AF23" i="16"/>
  <c r="AE23" i="16"/>
  <c r="AD23" i="16"/>
  <c r="AC23" i="16"/>
  <c r="AA23" i="16"/>
  <c r="Z23" i="16"/>
  <c r="Y23" i="16"/>
  <c r="X23" i="16"/>
  <c r="W23" i="16"/>
  <c r="U23" i="16"/>
  <c r="T23" i="16"/>
  <c r="S23" i="16"/>
  <c r="R23" i="16"/>
  <c r="Q23" i="16"/>
  <c r="O23" i="16"/>
  <c r="N23" i="16"/>
  <c r="M23" i="16"/>
  <c r="L23" i="16"/>
  <c r="K23" i="16"/>
  <c r="J23" i="16"/>
  <c r="I23" i="16"/>
  <c r="H23" i="16"/>
  <c r="G23" i="16"/>
  <c r="F23" i="16"/>
  <c r="E23" i="16"/>
  <c r="D23" i="16"/>
  <c r="AD29" i="16" l="1"/>
  <c r="AD28" i="16" s="1"/>
  <c r="AM46" i="16"/>
  <c r="AM29" i="16" s="1"/>
  <c r="AM28" i="16" s="1"/>
  <c r="AU86" i="16"/>
  <c r="AU22" i="16" s="1"/>
  <c r="AW86" i="16"/>
  <c r="AQ86" i="16"/>
  <c r="AY87" i="16"/>
  <c r="AY86" i="16" s="1"/>
  <c r="AY22" i="16" s="1"/>
  <c r="AK87" i="16"/>
  <c r="AK86" i="16" s="1"/>
  <c r="AK22" i="16" s="1"/>
  <c r="Q87" i="16"/>
  <c r="Q86" i="16" s="1"/>
  <c r="Q22" i="16" s="1"/>
  <c r="O86" i="16"/>
  <c r="O22" i="16" s="1"/>
  <c r="F29" i="16"/>
  <c r="F28" i="16" s="1"/>
  <c r="AL29" i="16"/>
  <c r="AL28" i="16" s="1"/>
  <c r="BB29" i="16"/>
  <c r="BB21" i="16" s="1"/>
  <c r="BB20" i="16" s="1"/>
  <c r="J29" i="16"/>
  <c r="J21" i="16" s="1"/>
  <c r="R29" i="16"/>
  <c r="R21" i="16" s="1"/>
  <c r="Z29" i="16"/>
  <c r="Z21" i="16" s="1"/>
  <c r="AP29" i="16"/>
  <c r="AP21" i="16" s="1"/>
  <c r="AX29" i="16"/>
  <c r="AX21" i="16" s="1"/>
  <c r="E46" i="16"/>
  <c r="E29" i="16" s="1"/>
  <c r="I46" i="16"/>
  <c r="I29" i="16" s="1"/>
  <c r="M46" i="16"/>
  <c r="M29" i="16" s="1"/>
  <c r="Q46" i="16"/>
  <c r="Q29" i="16" s="1"/>
  <c r="U46" i="16"/>
  <c r="U29" i="16" s="1"/>
  <c r="Y46" i="16"/>
  <c r="Y29" i="16" s="1"/>
  <c r="AC46" i="16"/>
  <c r="AG46" i="16"/>
  <c r="AG29" i="16" s="1"/>
  <c r="AK46" i="16"/>
  <c r="AK29" i="16" s="1"/>
  <c r="AO46" i="16"/>
  <c r="AO29" i="16" s="1"/>
  <c r="AS46" i="16"/>
  <c r="AW46" i="16"/>
  <c r="AW29" i="16" s="1"/>
  <c r="BA46" i="16"/>
  <c r="BA29" i="16" s="1"/>
  <c r="BE46" i="16"/>
  <c r="BE29" i="16" s="1"/>
  <c r="BI46" i="16"/>
  <c r="BI29" i="16" s="1"/>
  <c r="E87" i="16"/>
  <c r="E86" i="16" s="1"/>
  <c r="E22" i="16" s="1"/>
  <c r="I87" i="16"/>
  <c r="I86" i="16" s="1"/>
  <c r="I22" i="16" s="1"/>
  <c r="M87" i="16"/>
  <c r="M86" i="16" s="1"/>
  <c r="M22" i="16" s="1"/>
  <c r="U22" i="16"/>
  <c r="Y22" i="16"/>
  <c r="AC22" i="16"/>
  <c r="AG22" i="16"/>
  <c r="AO22" i="16"/>
  <c r="AS22" i="16"/>
  <c r="AW22" i="16"/>
  <c r="BA22" i="16"/>
  <c r="BE22" i="16"/>
  <c r="BI22" i="16"/>
  <c r="K86" i="16"/>
  <c r="K22" i="16" s="1"/>
  <c r="S22" i="16"/>
  <c r="AA22" i="16"/>
  <c r="AI22" i="16"/>
  <c r="AQ22" i="16"/>
  <c r="BG22" i="16"/>
  <c r="D46" i="16"/>
  <c r="D29" i="16" s="1"/>
  <c r="H46" i="16"/>
  <c r="H29" i="16" s="1"/>
  <c r="L46" i="16"/>
  <c r="L29" i="16" s="1"/>
  <c r="T46" i="16"/>
  <c r="T29" i="16" s="1"/>
  <c r="X46" i="16"/>
  <c r="X29" i="16" s="1"/>
  <c r="AF46" i="16"/>
  <c r="AF29" i="16" s="1"/>
  <c r="AJ46" i="16"/>
  <c r="AJ29" i="16" s="1"/>
  <c r="AR46" i="16"/>
  <c r="AR29" i="16" s="1"/>
  <c r="AV46" i="16"/>
  <c r="AV29" i="16" s="1"/>
  <c r="BD46" i="16"/>
  <c r="BD29" i="16" s="1"/>
  <c r="BH46" i="16"/>
  <c r="BH29" i="16" s="1"/>
  <c r="BL46" i="16"/>
  <c r="BL29" i="16" s="1"/>
  <c r="G29" i="16"/>
  <c r="G21" i="16" s="1"/>
  <c r="G20" i="16" s="1"/>
  <c r="K29" i="16"/>
  <c r="K21" i="16" s="1"/>
  <c r="O29" i="16"/>
  <c r="O28" i="16" s="1"/>
  <c r="S29" i="16"/>
  <c r="S28" i="16" s="1"/>
  <c r="W29" i="16"/>
  <c r="W28" i="16" s="1"/>
  <c r="AA29" i="16"/>
  <c r="AE29" i="16"/>
  <c r="AE21" i="16" s="1"/>
  <c r="AE20" i="16" s="1"/>
  <c r="AI29" i="16"/>
  <c r="AQ29" i="16"/>
  <c r="AQ21" i="16" s="1"/>
  <c r="AU29" i="16"/>
  <c r="AU21" i="16" s="1"/>
  <c r="AY29" i="16"/>
  <c r="BC29" i="16"/>
  <c r="BC21" i="16" s="1"/>
  <c r="BC20" i="16" s="1"/>
  <c r="BG29" i="16"/>
  <c r="BG21" i="16" s="1"/>
  <c r="BK29" i="16"/>
  <c r="BK28" i="16" s="1"/>
  <c r="D87" i="16"/>
  <c r="D86" i="16" s="1"/>
  <c r="D22" i="16" s="1"/>
  <c r="H87" i="16"/>
  <c r="H86" i="16" s="1"/>
  <c r="H22" i="16" s="1"/>
  <c r="L87" i="16"/>
  <c r="L86" i="16" s="1"/>
  <c r="L22" i="16" s="1"/>
  <c r="T22" i="16"/>
  <c r="X22" i="16"/>
  <c r="AF22" i="16"/>
  <c r="AJ22" i="16"/>
  <c r="AR22" i="16"/>
  <c r="AV22" i="16"/>
  <c r="BD22" i="16"/>
  <c r="BH22" i="16"/>
  <c r="BL22" i="16"/>
  <c r="AC29" i="16"/>
  <c r="N28" i="16"/>
  <c r="BJ28" i="16"/>
  <c r="AS29" i="16"/>
  <c r="J86" i="16"/>
  <c r="J22" i="16" s="1"/>
  <c r="R22" i="16"/>
  <c r="Z22" i="16"/>
  <c r="AP22" i="16"/>
  <c r="AX22" i="16"/>
  <c r="N21" i="16"/>
  <c r="N20" i="16" s="1"/>
  <c r="AD21" i="16"/>
  <c r="AD20" i="16" s="1"/>
  <c r="BJ21" i="16"/>
  <c r="BJ20" i="16" s="1"/>
  <c r="K20" i="16" l="1"/>
  <c r="AE28" i="16"/>
  <c r="AL21" i="16"/>
  <c r="AL20" i="16" s="1"/>
  <c r="BK21" i="16"/>
  <c r="BK20" i="16" s="1"/>
  <c r="O21" i="16"/>
  <c r="O20" i="16" s="1"/>
  <c r="AQ20" i="16"/>
  <c r="AY28" i="16"/>
  <c r="AP20" i="16"/>
  <c r="J20" i="16"/>
  <c r="BB28" i="16"/>
  <c r="BC28" i="16"/>
  <c r="W21" i="16"/>
  <c r="W20" i="16" s="1"/>
  <c r="AM21" i="16"/>
  <c r="AM20" i="16" s="1"/>
  <c r="G28" i="16"/>
  <c r="AI28" i="16"/>
  <c r="AU20" i="16"/>
  <c r="AU28" i="16"/>
  <c r="F21" i="16"/>
  <c r="F20" i="16" s="1"/>
  <c r="AX20" i="16"/>
  <c r="R20" i="16"/>
  <c r="S21" i="16"/>
  <c r="S20" i="16" s="1"/>
  <c r="AY21" i="16"/>
  <c r="AY20" i="16" s="1"/>
  <c r="AI21" i="16"/>
  <c r="AI20" i="16" s="1"/>
  <c r="BG28" i="16"/>
  <c r="AA28" i="16"/>
  <c r="BG20" i="16"/>
  <c r="AQ28" i="16"/>
  <c r="Z20" i="16"/>
  <c r="K28" i="16"/>
  <c r="AA21" i="16"/>
  <c r="AA20" i="16" s="1"/>
  <c r="BH21" i="16"/>
  <c r="BH20" i="16" s="1"/>
  <c r="BH28" i="16"/>
  <c r="Y28" i="16"/>
  <c r="Y21" i="16"/>
  <c r="Y20" i="16" s="1"/>
  <c r="AR21" i="16"/>
  <c r="AR20" i="16" s="1"/>
  <c r="AR28" i="16"/>
  <c r="BE28" i="16"/>
  <c r="BE21" i="16"/>
  <c r="BE20" i="16" s="1"/>
  <c r="I28" i="16"/>
  <c r="I21" i="16"/>
  <c r="I20" i="16" s="1"/>
  <c r="BI28" i="16"/>
  <c r="BI21" i="16"/>
  <c r="BI20" i="16" s="1"/>
  <c r="Q28" i="16"/>
  <c r="Q21" i="16"/>
  <c r="Q20" i="16" s="1"/>
  <c r="Z28" i="16"/>
  <c r="J28" i="16"/>
  <c r="AK28" i="16"/>
  <c r="AK21" i="16"/>
  <c r="AK20" i="16" s="1"/>
  <c r="BD21" i="16"/>
  <c r="BD20" i="16" s="1"/>
  <c r="BD28" i="16"/>
  <c r="H21" i="16"/>
  <c r="H20" i="16" s="1"/>
  <c r="H28" i="16"/>
  <c r="U28" i="16"/>
  <c r="U21" i="16"/>
  <c r="U20" i="16" s="1"/>
  <c r="BL21" i="16"/>
  <c r="BL20" i="16" s="1"/>
  <c r="BL28" i="16"/>
  <c r="L21" i="16"/>
  <c r="L20" i="16" s="1"/>
  <c r="L28" i="16"/>
  <c r="AC28" i="16"/>
  <c r="AC21" i="16"/>
  <c r="AC20" i="16" s="1"/>
  <c r="R28" i="16"/>
  <c r="AW28" i="16"/>
  <c r="AW21" i="16"/>
  <c r="AW20" i="16" s="1"/>
  <c r="T21" i="16"/>
  <c r="T20" i="16" s="1"/>
  <c r="T28" i="16"/>
  <c r="AG28" i="16"/>
  <c r="AG21" i="16"/>
  <c r="AG20" i="16" s="1"/>
  <c r="X21" i="16"/>
  <c r="X20" i="16" s="1"/>
  <c r="X28" i="16"/>
  <c r="AO28" i="16"/>
  <c r="AO21" i="16"/>
  <c r="AO20" i="16" s="1"/>
  <c r="AP28" i="16"/>
  <c r="AV21" i="16"/>
  <c r="AV20" i="16" s="1"/>
  <c r="AV28" i="16"/>
  <c r="D21" i="16"/>
  <c r="D20" i="16" s="1"/>
  <c r="D28" i="16"/>
  <c r="M28" i="16"/>
  <c r="M21" i="16"/>
  <c r="M20" i="16" s="1"/>
  <c r="AF21" i="16"/>
  <c r="AF20" i="16" s="1"/>
  <c r="AF28" i="16"/>
  <c r="AS28" i="16"/>
  <c r="AS21" i="16"/>
  <c r="AS20" i="16" s="1"/>
  <c r="AJ21" i="16"/>
  <c r="AJ20" i="16" s="1"/>
  <c r="AJ28" i="16"/>
  <c r="BA28" i="16"/>
  <c r="BA21" i="16"/>
  <c r="BA20" i="16" s="1"/>
  <c r="E28" i="16"/>
  <c r="E21" i="16"/>
  <c r="E20" i="16" s="1"/>
  <c r="AX28" i="16"/>
</calcChain>
</file>

<file path=xl/sharedStrings.xml><?xml version="1.0" encoding="utf-8"?>
<sst xmlns="http://schemas.openxmlformats.org/spreadsheetml/2006/main" count="589" uniqueCount="381">
  <si>
    <t>Приложение  № 1</t>
  </si>
  <si>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</si>
  <si>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</si>
  <si>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</si>
  <si>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</si>
  <si>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</si>
  <si>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Утвержденный план</t>
  </si>
  <si>
    <t>Факт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</si>
  <si>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</si>
  <si>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</si>
  <si>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</si>
  <si>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</si>
  <si>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</si>
  <si>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</si>
  <si>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</si>
  <si>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</si>
  <si>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</si>
  <si>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</si>
  <si>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</si>
  <si>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</si>
  <si>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</si>
  <si>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</si>
  <si>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</si>
  <si>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</si>
  <si>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</si>
  <si>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</si>
  <si>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</si>
  <si>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</si>
  <si>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</si>
  <si>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</si>
  <si>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</si>
  <si>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</si>
  <si>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</si>
  <si>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</si>
  <si>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</si>
  <si>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</si>
  <si>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</si>
  <si>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</si>
  <si>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</si>
  <si>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</si>
  <si>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</si>
  <si>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</si>
  <si>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</si>
  <si>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</si>
  <si>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</si>
  <si>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</si>
  <si>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</si>
  <si>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</si>
  <si>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</si>
  <si>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</si>
  <si>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</si>
  <si>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</si>
  <si>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</si>
  <si>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</si>
  <si>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</si>
  <si>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</si>
  <si>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</si>
  <si>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</si>
  <si>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</si>
  <si>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</si>
  <si>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</si>
  <si>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</si>
  <si>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</si>
  <si>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</si>
  <si>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</si>
  <si>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</si>
  <si>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</si>
  <si>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</si>
  <si>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</si>
  <si>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</si>
  <si>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</si>
  <si>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</si>
  <si>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</si>
  <si>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</si>
  <si>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</si>
  <si>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</si>
  <si>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</si>
  <si>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</si>
  <si>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</si>
  <si>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</si>
  <si>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</si>
  <si>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</si>
  <si>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</si>
  <si>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</si>
  <si>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</si>
  <si>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</si>
  <si>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</si>
  <si>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</si>
  <si>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</si>
  <si>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</si>
  <si>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</si>
  <si>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</si>
  <si>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</si>
  <si>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</si>
  <si>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</si>
  <si>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</si>
  <si>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</si>
  <si>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</si>
  <si>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</si>
  <si>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</si>
  <si>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</si>
  <si>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</si>
  <si>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</si>
  <si>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</si>
  <si>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</si>
  <si>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</si>
  <si>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</si>
  <si>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</si>
  <si>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</si>
  <si>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</si>
  <si>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</si>
  <si>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</si>
  <si>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</si>
  <si>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</si>
  <si>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</si>
  <si>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</si>
  <si>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</si>
  <si>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</si>
  <si>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</si>
  <si>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</si>
  <si>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</si>
  <si>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</si>
  <si>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</si>
  <si>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</si>
  <si>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</si>
  <si>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</si>
  <si>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</si>
  <si>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</si>
  <si>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</si>
  <si>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</si>
  <si>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</si>
  <si>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</si>
  <si>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</si>
  <si>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</si>
  <si>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</si>
  <si>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</si>
  <si>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</si>
  <si>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</si>
  <si>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</si>
  <si>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</si>
  <si>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</si>
  <si>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</si>
  <si>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</si>
  <si>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</si>
  <si>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</si>
  <si>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</si>
  <si>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</si>
  <si>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</si>
  <si>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</si>
  <si>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</si>
  <si>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</si>
  <si>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</si>
  <si>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</si>
  <si>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</si>
  <si>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</si>
  <si>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</si>
  <si>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</si>
  <si>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</si>
  <si>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</si>
  <si>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</si>
  <si>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</si>
  <si>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</si>
  <si>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</si>
  <si>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</si>
  <si>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</si>
  <si>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</si>
  <si>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</si>
  <si>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</si>
  <si>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</si>
  <si>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</si>
  <si>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</si>
  <si>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</si>
  <si>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</si>
  <si>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</si>
  <si>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</si>
  <si>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</si>
  <si>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</si>
  <si>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</si>
  <si>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</si>
  <si>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</si>
  <si>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</si>
  <si>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</si>
  <si>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</si>
  <si>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</si>
  <si>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</si>
  <si>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</si>
  <si>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</si>
  <si>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</si>
  <si>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</si>
  <si>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</si>
  <si>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</si>
  <si>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</si>
  <si>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</si>
  <si>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</si>
  <si>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</si>
  <si>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</si>
  <si>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</si>
  <si>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</si>
  <si>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</si>
  <si>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</si>
  <si>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</si>
  <si>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</si>
  <si>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</si>
  <si>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</si>
  <si>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</si>
  <si>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</si>
  <si>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</si>
  <si>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</si>
  <si>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</si>
  <si>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</si>
  <si>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</si>
  <si>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</si>
  <si>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</si>
  <si>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</si>
  <si>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</si>
  <si>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</si>
  <si>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</si>
  <si>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</si>
  <si>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</si>
  <si>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</si>
  <si>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</si>
  <si>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</si>
  <si>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</si>
  <si>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</si>
  <si>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</si>
  <si>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</si>
  <si>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</si>
  <si>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</si>
  <si>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</si>
  <si>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</si>
  <si>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</si>
  <si>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</si>
  <si>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</si>
  <si>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</si>
  <si>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</si>
  <si>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</si>
  <si>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</si>
  <si>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</si>
  <si>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</si>
  <si>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</si>
  <si>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</si>
  <si>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</si>
  <si>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</si>
  <si>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</si>
  <si>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</si>
  <si>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</si>
  <si>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</si>
  <si>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</si>
  <si>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</si>
  <si>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</si>
  <si>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</si>
  <si>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</si>
  <si>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Предложение по корректировке утвержденного плана</t>
  </si>
  <si>
    <t>План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</si>
  <si>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</si>
  <si>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</si>
  <si>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Идентифика-тор инвестицион-ного проекта</t>
  </si>
  <si>
    <t>год 2016</t>
  </si>
  <si>
    <t>год 2017</t>
  </si>
  <si>
    <t>год 2018</t>
  </si>
  <si>
    <t>год 2019</t>
  </si>
  <si>
    <t>Краткое обоснование  корректировки утвержденного плана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</si>
  <si>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</si>
  <si>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</si>
  <si>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</si>
  <si>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</si>
  <si>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</si>
  <si>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</si>
  <si>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</si>
  <si>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</si>
  <si>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</si>
  <si>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</si>
  <si>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</si>
  <si>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</si>
  <si>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</si>
  <si>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</si>
  <si>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</si>
  <si>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</si>
  <si>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</si>
  <si>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6</t>
  </si>
  <si>
    <t xml:space="preserve">                                                                                              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</si>
  <si>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(2015)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</si>
  <si>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</si>
  <si>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</si>
  <si>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</si>
  <si>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</si>
  <si>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</si>
  <si>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</si>
  <si>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</si>
  <si>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</si>
  <si>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</si>
  <si>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</si>
  <si>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</si>
  <si>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</si>
  <si>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</si>
  <si>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</si>
  <si>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</si>
  <si>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</si>
  <si>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</si>
  <si>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</si>
  <si>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</si>
  <si>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</si>
  <si>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</si>
  <si>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</si>
  <si>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</si>
  <si>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</si>
  <si>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</si>
  <si>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</si>
  <si>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</si>
  <si>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</si>
  <si>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</si>
  <si>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</si>
  <si>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5.4.11</t>
  </si>
  <si>
    <t>5.4.12</t>
  </si>
  <si>
    <t>5.4.13</t>
  </si>
  <si>
    <t>5.4.14</t>
  </si>
  <si>
    <t>5.4.15</t>
  </si>
  <si>
    <t>5.4.16</t>
  </si>
  <si>
    <t>5.4.17</t>
  </si>
  <si>
    <t>5.4.18</t>
  </si>
  <si>
    <t>5.4.19</t>
  </si>
  <si>
    <t>5.4.20</t>
  </si>
  <si>
    <t>5.4.21</t>
  </si>
  <si>
    <t>5.4.22</t>
  </si>
  <si>
    <t>5.4.23</t>
  </si>
  <si>
    <t>5.4.24</t>
  </si>
  <si>
    <t>5.4.25</t>
  </si>
  <si>
    <t>5.4.26</t>
  </si>
  <si>
    <t>5.4.27</t>
  </si>
  <si>
    <t>5.4.28</t>
  </si>
  <si>
    <t>5.4.29</t>
  </si>
  <si>
    <t>5.4.30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</si>
  <si>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</si>
  <si>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</si>
  <si>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</si>
  <si>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</si>
  <si>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</si>
  <si>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</si>
  <si>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</si>
  <si>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</si>
  <si>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</si>
  <si>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</si>
  <si>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</si>
  <si>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</si>
  <si>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</si>
  <si>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</si>
  <si>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</si>
  <si>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</si>
  <si>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</si>
  <si>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</si>
  <si>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</si>
  <si>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</si>
  <si>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</si>
  <si>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</si>
  <si>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</si>
  <si>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</si>
  <si>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</si>
  <si>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</si>
  <si>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</si>
  <si>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</si>
  <si>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</si>
  <si>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</si>
  <si>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</si>
  <si>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</si>
  <si>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</si>
  <si>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</si>
  <si>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</si>
  <si>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</si>
  <si>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</si>
  <si>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</si>
  <si>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</si>
  <si>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</si>
  <si>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</si>
  <si>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</si>
  <si>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</si>
  <si>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</si>
  <si>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</si>
  <si>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</si>
  <si>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</si>
  <si>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</si>
  <si>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 xml:space="preserve">2018 </t>
    </r>
    <r>
      <rPr>
        <sz val="11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</si>
</sst>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5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165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10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2" xfId="0" applyFont="1" applyBorder="1"/>
    <xf numFmtId="0" fontId="5" fillId="0" borderId="0" xfId="0" applyFont="1" applyAlignment="1">
      <alignment wrapText="1"/>
    </xf>
    <xf numFmtId="0" fontId="5" fillId="0" borderId="2" xfId="0" applyFont="1" applyBorder="1" applyAlignment="1">
      <alignment wrapText="1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166" fontId="9" fillId="2" borderId="2" xfId="0" applyNumberFormat="1" applyFont="1" applyFill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horizontal="center" vertical="center" wrapText="1"/>
    </xf>
    <xf numFmtId="166" fontId="10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/>
    <xf numFmtId="165" fontId="5" fillId="0" borderId="2" xfId="0" applyNumberFormat="1" applyFont="1" applyFill="1" applyBorder="1"/>
    <xf numFmtId="3" fontId="5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Border="1" applyAlignment="1">
      <alignment wrapText="1"/>
    </xf>
    <xf numFmtId="3" fontId="5" fillId="0" borderId="2" xfId="0" applyNumberFormat="1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horizont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70"/>
  <sheetViews>
    <sheetView tabSelected="1" topLeftCell="A156" zoomScale="80" zoomScaleNormal="80" workbookViewId="0">
      <selection activeCell="C153" sqref="C153"/>
    </sheetView>
  </sheetViews>
  <sheetFormatPr defaultColWidth="8.85546875" defaultRowHeight="15" x14ac:dyDescent="0.25"/>
  <cols>
    <col min="1" max="1" width="8.85546875" style="20"/>
    <col min="2" max="2" width="43.28515625" style="20" customWidth="1"/>
    <col min="3" max="3" width="13.5703125" style="20" customWidth="1"/>
    <col min="4" max="4" width="11.85546875" style="20" customWidth="1"/>
    <col min="5" max="64" width="8.85546875" style="20" customWidth="1"/>
    <col min="65" max="16384" width="8.85546875" style="20"/>
  </cols>
  <sheetData>
    <row r="1" spans="1:67" x14ac:dyDescent="0.25">
      <c r="BG1" s="49" t="s">
        <v>0</v>
      </c>
      <c r="BH1" s="49"/>
      <c r="BI1" s="49"/>
      <c r="BJ1" s="49"/>
      <c r="BK1" s="49"/>
    </row>
    <row r="2" spans="1:67" x14ac:dyDescent="0.25">
      <c r="BG2" s="50" t="s">
        <v>1</v>
      </c>
      <c r="BH2" s="50"/>
      <c r="BI2" s="50"/>
      <c r="BJ2" s="50"/>
      <c r="BK2" s="50"/>
    </row>
    <row r="3" spans="1:67" x14ac:dyDescent="0.25">
      <c r="BG3" s="50" t="s">
        <v>251</v>
      </c>
      <c r="BH3" s="50"/>
      <c r="BI3" s="50"/>
      <c r="BJ3" s="50"/>
      <c r="BK3" s="50"/>
    </row>
    <row r="4" spans="1:67" x14ac:dyDescent="0.25">
      <c r="BG4" s="2"/>
      <c r="BH4" s="2"/>
      <c r="BI4" s="2"/>
      <c r="BJ4" s="2"/>
      <c r="BK4" s="2"/>
    </row>
    <row r="5" spans="1:67" x14ac:dyDescent="0.25">
      <c r="A5" s="56" t="s">
        <v>280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22"/>
      <c r="BN5" s="22"/>
      <c r="BO5" s="22"/>
    </row>
    <row r="6" spans="1:67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</row>
    <row r="7" spans="1:67" x14ac:dyDescent="0.25">
      <c r="A7" s="52" t="s">
        <v>2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22"/>
      <c r="BN7" s="22"/>
      <c r="BO7" s="22"/>
    </row>
    <row r="8" spans="1:67" ht="15" customHeight="1" x14ac:dyDescent="0.25">
      <c r="A8" s="47" t="s">
        <v>3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22"/>
      <c r="BN8" s="22"/>
      <c r="BO8" s="22"/>
    </row>
    <row r="9" spans="1:67" ht="15" customHeight="1" x14ac:dyDescent="0.25">
      <c r="A9" s="47" t="s">
        <v>380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22"/>
      <c r="BN9" s="22"/>
      <c r="BO9" s="22"/>
    </row>
    <row r="10" spans="1:67" ht="15" customHeight="1" x14ac:dyDescent="0.25">
      <c r="A10" s="48" t="s">
        <v>367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22"/>
      <c r="BN10" s="22"/>
      <c r="BO10" s="22"/>
    </row>
    <row r="11" spans="1:67" ht="15" customHeight="1" x14ac:dyDescent="0.25">
      <c r="A11" s="51" t="s">
        <v>379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22"/>
      <c r="BN11" s="22"/>
      <c r="BO11" s="22"/>
    </row>
    <row r="12" spans="1:67" x14ac:dyDescent="0.25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22"/>
      <c r="BM12" s="22"/>
      <c r="BN12" s="22"/>
      <c r="BO12" s="22"/>
    </row>
    <row r="13" spans="1:67" x14ac:dyDescent="0.25">
      <c r="A13" s="53" t="s">
        <v>4</v>
      </c>
      <c r="B13" s="53" t="s">
        <v>5</v>
      </c>
      <c r="C13" s="53" t="s">
        <v>256</v>
      </c>
      <c r="D13" s="53" t="s">
        <v>281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 t="s">
        <v>282</v>
      </c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4" t="s">
        <v>261</v>
      </c>
      <c r="BM13" s="22"/>
      <c r="BN13" s="22"/>
      <c r="BO13" s="22"/>
    </row>
    <row r="14" spans="1:67" x14ac:dyDescent="0.25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 t="s">
        <v>257</v>
      </c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 t="s">
        <v>258</v>
      </c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 t="s">
        <v>259</v>
      </c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 t="s">
        <v>260</v>
      </c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4"/>
      <c r="BM14" s="22"/>
      <c r="BN14" s="22"/>
      <c r="BO14" s="22"/>
    </row>
    <row r="15" spans="1:67" x14ac:dyDescent="0.25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4"/>
      <c r="BM15" s="22"/>
      <c r="BN15" s="22"/>
      <c r="BO15" s="22"/>
    </row>
    <row r="16" spans="1:67" x14ac:dyDescent="0.25">
      <c r="A16" s="53"/>
      <c r="B16" s="53"/>
      <c r="C16" s="53"/>
      <c r="D16" s="53" t="s">
        <v>253</v>
      </c>
      <c r="E16" s="53"/>
      <c r="F16" s="53"/>
      <c r="G16" s="53"/>
      <c r="H16" s="53"/>
      <c r="I16" s="53"/>
      <c r="J16" s="53" t="s">
        <v>7</v>
      </c>
      <c r="K16" s="53"/>
      <c r="L16" s="53"/>
      <c r="M16" s="53"/>
      <c r="N16" s="53"/>
      <c r="O16" s="53"/>
      <c r="P16" s="53" t="s">
        <v>253</v>
      </c>
      <c r="Q16" s="53"/>
      <c r="R16" s="53"/>
      <c r="S16" s="53"/>
      <c r="T16" s="53"/>
      <c r="U16" s="53"/>
      <c r="V16" s="53" t="s">
        <v>7</v>
      </c>
      <c r="W16" s="53"/>
      <c r="X16" s="53"/>
      <c r="Y16" s="53"/>
      <c r="Z16" s="53"/>
      <c r="AA16" s="53"/>
      <c r="AB16" s="53" t="s">
        <v>253</v>
      </c>
      <c r="AC16" s="53"/>
      <c r="AD16" s="53"/>
      <c r="AE16" s="53"/>
      <c r="AF16" s="53"/>
      <c r="AG16" s="53"/>
      <c r="AH16" s="53" t="s">
        <v>7</v>
      </c>
      <c r="AI16" s="53"/>
      <c r="AJ16" s="53"/>
      <c r="AK16" s="53"/>
      <c r="AL16" s="53"/>
      <c r="AM16" s="53"/>
      <c r="AN16" s="53" t="s">
        <v>6</v>
      </c>
      <c r="AO16" s="53"/>
      <c r="AP16" s="53"/>
      <c r="AQ16" s="53"/>
      <c r="AR16" s="53"/>
      <c r="AS16" s="53"/>
      <c r="AT16" s="53" t="s">
        <v>252</v>
      </c>
      <c r="AU16" s="53"/>
      <c r="AV16" s="53"/>
      <c r="AW16" s="53"/>
      <c r="AX16" s="53"/>
      <c r="AY16" s="53"/>
      <c r="AZ16" s="53" t="s">
        <v>6</v>
      </c>
      <c r="BA16" s="53"/>
      <c r="BB16" s="53"/>
      <c r="BC16" s="53"/>
      <c r="BD16" s="53"/>
      <c r="BE16" s="53"/>
      <c r="BF16" s="53" t="s">
        <v>252</v>
      </c>
      <c r="BG16" s="53"/>
      <c r="BH16" s="53"/>
      <c r="BI16" s="53"/>
      <c r="BJ16" s="53"/>
      <c r="BK16" s="53"/>
      <c r="BL16" s="54"/>
      <c r="BM16" s="22"/>
      <c r="BN16" s="22"/>
      <c r="BO16" s="22"/>
    </row>
    <row r="17" spans="1:67" x14ac:dyDescent="0.25">
      <c r="A17" s="53"/>
      <c r="B17" s="53"/>
      <c r="C17" s="53"/>
      <c r="D17" s="35" t="s">
        <v>283</v>
      </c>
      <c r="E17" s="35" t="s">
        <v>262</v>
      </c>
      <c r="F17" s="35" t="s">
        <v>263</v>
      </c>
      <c r="G17" s="35" t="s">
        <v>264</v>
      </c>
      <c r="H17" s="35" t="s">
        <v>265</v>
      </c>
      <c r="I17" s="35" t="s">
        <v>266</v>
      </c>
      <c r="J17" s="35" t="s">
        <v>283</v>
      </c>
      <c r="K17" s="35" t="s">
        <v>262</v>
      </c>
      <c r="L17" s="35" t="s">
        <v>263</v>
      </c>
      <c r="M17" s="35" t="s">
        <v>264</v>
      </c>
      <c r="N17" s="35" t="s">
        <v>265</v>
      </c>
      <c r="O17" s="35" t="s">
        <v>266</v>
      </c>
      <c r="P17" s="35" t="s">
        <v>283</v>
      </c>
      <c r="Q17" s="35" t="s">
        <v>262</v>
      </c>
      <c r="R17" s="35" t="s">
        <v>263</v>
      </c>
      <c r="S17" s="35" t="s">
        <v>264</v>
      </c>
      <c r="T17" s="35" t="s">
        <v>265</v>
      </c>
      <c r="U17" s="35" t="s">
        <v>266</v>
      </c>
      <c r="V17" s="35" t="s">
        <v>283</v>
      </c>
      <c r="W17" s="35" t="s">
        <v>262</v>
      </c>
      <c r="X17" s="35" t="s">
        <v>263</v>
      </c>
      <c r="Y17" s="35" t="s">
        <v>264</v>
      </c>
      <c r="Z17" s="35" t="s">
        <v>265</v>
      </c>
      <c r="AA17" s="35" t="s">
        <v>266</v>
      </c>
      <c r="AB17" s="35" t="s">
        <v>283</v>
      </c>
      <c r="AC17" s="35" t="s">
        <v>262</v>
      </c>
      <c r="AD17" s="35" t="s">
        <v>263</v>
      </c>
      <c r="AE17" s="35" t="s">
        <v>264</v>
      </c>
      <c r="AF17" s="35" t="s">
        <v>265</v>
      </c>
      <c r="AG17" s="35" t="s">
        <v>266</v>
      </c>
      <c r="AH17" s="35" t="s">
        <v>283</v>
      </c>
      <c r="AI17" s="35" t="s">
        <v>262</v>
      </c>
      <c r="AJ17" s="35" t="s">
        <v>263</v>
      </c>
      <c r="AK17" s="35" t="s">
        <v>264</v>
      </c>
      <c r="AL17" s="35" t="s">
        <v>265</v>
      </c>
      <c r="AM17" s="35" t="s">
        <v>266</v>
      </c>
      <c r="AN17" s="35" t="s">
        <v>283</v>
      </c>
      <c r="AO17" s="35" t="s">
        <v>262</v>
      </c>
      <c r="AP17" s="35" t="s">
        <v>263</v>
      </c>
      <c r="AQ17" s="35" t="s">
        <v>264</v>
      </c>
      <c r="AR17" s="35" t="s">
        <v>265</v>
      </c>
      <c r="AS17" s="35" t="s">
        <v>266</v>
      </c>
      <c r="AT17" s="35" t="s">
        <v>283</v>
      </c>
      <c r="AU17" s="35" t="s">
        <v>262</v>
      </c>
      <c r="AV17" s="35" t="s">
        <v>263</v>
      </c>
      <c r="AW17" s="35" t="s">
        <v>264</v>
      </c>
      <c r="AX17" s="35" t="s">
        <v>265</v>
      </c>
      <c r="AY17" s="35" t="s">
        <v>266</v>
      </c>
      <c r="AZ17" s="35" t="s">
        <v>283</v>
      </c>
      <c r="BA17" s="35" t="s">
        <v>262</v>
      </c>
      <c r="BB17" s="35" t="s">
        <v>263</v>
      </c>
      <c r="BC17" s="35" t="s">
        <v>264</v>
      </c>
      <c r="BD17" s="35" t="s">
        <v>265</v>
      </c>
      <c r="BE17" s="35" t="s">
        <v>266</v>
      </c>
      <c r="BF17" s="35" t="s">
        <v>283</v>
      </c>
      <c r="BG17" s="35" t="s">
        <v>262</v>
      </c>
      <c r="BH17" s="35" t="s">
        <v>263</v>
      </c>
      <c r="BI17" s="35" t="s">
        <v>264</v>
      </c>
      <c r="BJ17" s="35" t="s">
        <v>265</v>
      </c>
      <c r="BK17" s="35" t="s">
        <v>266</v>
      </c>
      <c r="BL17" s="54"/>
      <c r="BM17" s="22"/>
      <c r="BN17" s="22"/>
      <c r="BO17" s="22"/>
    </row>
    <row r="18" spans="1:67" x14ac:dyDescent="0.25">
      <c r="A18" s="35">
        <v>1</v>
      </c>
      <c r="B18" s="35">
        <v>2</v>
      </c>
      <c r="C18" s="35">
        <v>3</v>
      </c>
      <c r="D18" s="35" t="s">
        <v>267</v>
      </c>
      <c r="E18" s="35" t="s">
        <v>268</v>
      </c>
      <c r="F18" s="35" t="s">
        <v>269</v>
      </c>
      <c r="G18" s="35" t="s">
        <v>270</v>
      </c>
      <c r="H18" s="35" t="s">
        <v>271</v>
      </c>
      <c r="I18" s="35" t="s">
        <v>272</v>
      </c>
      <c r="J18" s="35" t="s">
        <v>273</v>
      </c>
      <c r="K18" s="35" t="s">
        <v>274</v>
      </c>
      <c r="L18" s="35" t="s">
        <v>275</v>
      </c>
      <c r="M18" s="35" t="s">
        <v>276</v>
      </c>
      <c r="N18" s="35" t="s">
        <v>277</v>
      </c>
      <c r="O18" s="35" t="s">
        <v>278</v>
      </c>
      <c r="P18" s="35" t="s">
        <v>284</v>
      </c>
      <c r="Q18" s="35" t="s">
        <v>285</v>
      </c>
      <c r="R18" s="35" t="s">
        <v>286</v>
      </c>
      <c r="S18" s="35" t="s">
        <v>287</v>
      </c>
      <c r="T18" s="35" t="s">
        <v>288</v>
      </c>
      <c r="U18" s="35" t="s">
        <v>289</v>
      </c>
      <c r="V18" s="35" t="s">
        <v>290</v>
      </c>
      <c r="W18" s="35" t="s">
        <v>291</v>
      </c>
      <c r="X18" s="35" t="s">
        <v>292</v>
      </c>
      <c r="Y18" s="35" t="s">
        <v>293</v>
      </c>
      <c r="Z18" s="35" t="s">
        <v>294</v>
      </c>
      <c r="AA18" s="35" t="s">
        <v>295</v>
      </c>
      <c r="AB18" s="35" t="s">
        <v>296</v>
      </c>
      <c r="AC18" s="35" t="s">
        <v>297</v>
      </c>
      <c r="AD18" s="35" t="s">
        <v>298</v>
      </c>
      <c r="AE18" s="35" t="s">
        <v>299</v>
      </c>
      <c r="AF18" s="35" t="s">
        <v>300</v>
      </c>
      <c r="AG18" s="35" t="s">
        <v>301</v>
      </c>
      <c r="AH18" s="35" t="s">
        <v>302</v>
      </c>
      <c r="AI18" s="35" t="s">
        <v>303</v>
      </c>
      <c r="AJ18" s="35" t="s">
        <v>304</v>
      </c>
      <c r="AK18" s="35" t="s">
        <v>305</v>
      </c>
      <c r="AL18" s="35" t="s">
        <v>306</v>
      </c>
      <c r="AM18" s="35" t="s">
        <v>307</v>
      </c>
      <c r="AN18" s="35" t="s">
        <v>308</v>
      </c>
      <c r="AO18" s="35" t="s">
        <v>309</v>
      </c>
      <c r="AP18" s="35" t="s">
        <v>310</v>
      </c>
      <c r="AQ18" s="35" t="s">
        <v>311</v>
      </c>
      <c r="AR18" s="35" t="s">
        <v>312</v>
      </c>
      <c r="AS18" s="35" t="s">
        <v>313</v>
      </c>
      <c r="AT18" s="35" t="s">
        <v>314</v>
      </c>
      <c r="AU18" s="35" t="s">
        <v>315</v>
      </c>
      <c r="AV18" s="35" t="s">
        <v>316</v>
      </c>
      <c r="AW18" s="35" t="s">
        <v>317</v>
      </c>
      <c r="AX18" s="35" t="s">
        <v>318</v>
      </c>
      <c r="AY18" s="35" t="s">
        <v>319</v>
      </c>
      <c r="AZ18" s="35" t="s">
        <v>320</v>
      </c>
      <c r="BA18" s="35" t="s">
        <v>321</v>
      </c>
      <c r="BB18" s="35" t="s">
        <v>322</v>
      </c>
      <c r="BC18" s="35" t="s">
        <v>323</v>
      </c>
      <c r="BD18" s="35" t="s">
        <v>324</v>
      </c>
      <c r="BE18" s="35" t="s">
        <v>325</v>
      </c>
      <c r="BF18" s="35" t="s">
        <v>326</v>
      </c>
      <c r="BG18" s="35" t="s">
        <v>327</v>
      </c>
      <c r="BH18" s="35" t="s">
        <v>328</v>
      </c>
      <c r="BI18" s="35" t="s">
        <v>329</v>
      </c>
      <c r="BJ18" s="35" t="s">
        <v>330</v>
      </c>
      <c r="BK18" s="35" t="s">
        <v>331</v>
      </c>
      <c r="BL18" s="36" t="s">
        <v>279</v>
      </c>
      <c r="BM18" s="22"/>
      <c r="BN18" s="22"/>
      <c r="BO18" s="22"/>
    </row>
    <row r="19" spans="1:67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2"/>
      <c r="BN19" s="22"/>
      <c r="BO19" s="22"/>
    </row>
    <row r="20" spans="1:67" ht="28.5" x14ac:dyDescent="0.25">
      <c r="A20" s="7" t="s">
        <v>8</v>
      </c>
      <c r="B20" s="8" t="s">
        <v>9</v>
      </c>
      <c r="C20" s="7" t="s">
        <v>12</v>
      </c>
      <c r="D20" s="14">
        <f>D21+D22+D23+D24+D25+D26</f>
        <v>0</v>
      </c>
      <c r="E20" s="14">
        <f t="shared" ref="E20:BL20" si="0">E21+E22+E23+E24+E25+E26</f>
        <v>0</v>
      </c>
      <c r="F20" s="14">
        <f t="shared" si="0"/>
        <v>0</v>
      </c>
      <c r="G20" s="14">
        <f t="shared" si="0"/>
        <v>0</v>
      </c>
      <c r="H20" s="14">
        <f t="shared" si="0"/>
        <v>0</v>
      </c>
      <c r="I20" s="14">
        <f t="shared" si="0"/>
        <v>0</v>
      </c>
      <c r="J20" s="14">
        <f t="shared" si="0"/>
        <v>0</v>
      </c>
      <c r="K20" s="14">
        <f t="shared" si="0"/>
        <v>0</v>
      </c>
      <c r="L20" s="14">
        <f t="shared" si="0"/>
        <v>0</v>
      </c>
      <c r="M20" s="14">
        <f t="shared" si="0"/>
        <v>0</v>
      </c>
      <c r="N20" s="14">
        <f t="shared" si="0"/>
        <v>0</v>
      </c>
      <c r="O20" s="14">
        <f t="shared" si="0"/>
        <v>0</v>
      </c>
      <c r="P20" s="29"/>
      <c r="Q20" s="29">
        <f t="shared" si="0"/>
        <v>207.01999999999998</v>
      </c>
      <c r="R20" s="29">
        <f t="shared" si="0"/>
        <v>0</v>
      </c>
      <c r="S20" s="29">
        <f t="shared" si="0"/>
        <v>36.917000000000002</v>
      </c>
      <c r="T20" s="29">
        <f t="shared" si="0"/>
        <v>0</v>
      </c>
      <c r="U20" s="29">
        <f t="shared" si="0"/>
        <v>0</v>
      </c>
      <c r="V20" s="29"/>
      <c r="W20" s="29">
        <f t="shared" si="0"/>
        <v>0</v>
      </c>
      <c r="X20" s="29">
        <f t="shared" si="0"/>
        <v>0</v>
      </c>
      <c r="Y20" s="29">
        <f t="shared" si="0"/>
        <v>0</v>
      </c>
      <c r="Z20" s="29">
        <f t="shared" si="0"/>
        <v>0</v>
      </c>
      <c r="AA20" s="29">
        <f t="shared" si="0"/>
        <v>0</v>
      </c>
      <c r="AB20" s="29"/>
      <c r="AC20" s="29">
        <f t="shared" si="0"/>
        <v>92.19</v>
      </c>
      <c r="AD20" s="29">
        <f t="shared" si="0"/>
        <v>0</v>
      </c>
      <c r="AE20" s="29">
        <f t="shared" si="0"/>
        <v>5.34</v>
      </c>
      <c r="AF20" s="29">
        <f t="shared" si="0"/>
        <v>0</v>
      </c>
      <c r="AG20" s="29">
        <f t="shared" si="0"/>
        <v>0</v>
      </c>
      <c r="AH20" s="29"/>
      <c r="AI20" s="29">
        <f t="shared" si="0"/>
        <v>18.545000000000002</v>
      </c>
      <c r="AJ20" s="29">
        <f t="shared" si="0"/>
        <v>0</v>
      </c>
      <c r="AK20" s="29">
        <f t="shared" si="0"/>
        <v>2.7199999999999998</v>
      </c>
      <c r="AL20" s="29">
        <f t="shared" si="0"/>
        <v>0.38700000000000001</v>
      </c>
      <c r="AM20" s="29">
        <f t="shared" si="0"/>
        <v>4</v>
      </c>
      <c r="AN20" s="29"/>
      <c r="AO20" s="29">
        <f t="shared" si="0"/>
        <v>73.807499999999976</v>
      </c>
      <c r="AP20" s="29">
        <f t="shared" si="0"/>
        <v>0</v>
      </c>
      <c r="AQ20" s="29">
        <f t="shared" si="0"/>
        <v>4.5629999999999997</v>
      </c>
      <c r="AR20" s="29">
        <f t="shared" si="0"/>
        <v>0</v>
      </c>
      <c r="AS20" s="29">
        <f t="shared" si="0"/>
        <v>0</v>
      </c>
      <c r="AT20" s="29"/>
      <c r="AU20" s="29">
        <f t="shared" si="0"/>
        <v>73.64749999999998</v>
      </c>
      <c r="AV20" s="29">
        <f t="shared" si="0"/>
        <v>0</v>
      </c>
      <c r="AW20" s="29">
        <f t="shared" si="0"/>
        <v>51.625</v>
      </c>
      <c r="AX20" s="29">
        <f t="shared" si="0"/>
        <v>0.52800000000000002</v>
      </c>
      <c r="AY20" s="29">
        <f t="shared" si="0"/>
        <v>23</v>
      </c>
      <c r="AZ20" s="29"/>
      <c r="BA20" s="29">
        <f t="shared" si="0"/>
        <v>14.5695</v>
      </c>
      <c r="BB20" s="29">
        <f t="shared" si="0"/>
        <v>0</v>
      </c>
      <c r="BC20" s="29">
        <f t="shared" si="0"/>
        <v>1.226</v>
      </c>
      <c r="BD20" s="29">
        <f t="shared" si="0"/>
        <v>0</v>
      </c>
      <c r="BE20" s="29">
        <f t="shared" si="0"/>
        <v>0</v>
      </c>
      <c r="BF20" s="29"/>
      <c r="BG20" s="29">
        <f t="shared" si="0"/>
        <v>14.7295</v>
      </c>
      <c r="BH20" s="29">
        <f t="shared" si="0"/>
        <v>0</v>
      </c>
      <c r="BI20" s="29">
        <f t="shared" si="0"/>
        <v>22.526</v>
      </c>
      <c r="BJ20" s="29">
        <f t="shared" si="0"/>
        <v>0</v>
      </c>
      <c r="BK20" s="29">
        <f t="shared" si="0"/>
        <v>0</v>
      </c>
      <c r="BL20" s="29">
        <f t="shared" si="0"/>
        <v>0</v>
      </c>
      <c r="BM20" s="22"/>
      <c r="BN20" s="22"/>
      <c r="BO20" s="22"/>
    </row>
    <row r="21" spans="1:67" ht="15.75" x14ac:dyDescent="0.25">
      <c r="A21" s="9" t="s">
        <v>10</v>
      </c>
      <c r="B21" s="10" t="s">
        <v>11</v>
      </c>
      <c r="C21" s="9" t="s">
        <v>12</v>
      </c>
      <c r="D21" s="15">
        <f>D29</f>
        <v>0</v>
      </c>
      <c r="E21" s="15">
        <f t="shared" ref="E21:BL21" si="1">E29</f>
        <v>0</v>
      </c>
      <c r="F21" s="15">
        <f t="shared" si="1"/>
        <v>0</v>
      </c>
      <c r="G21" s="15">
        <f t="shared" si="1"/>
        <v>0</v>
      </c>
      <c r="H21" s="15">
        <f t="shared" si="1"/>
        <v>0</v>
      </c>
      <c r="I21" s="15">
        <f t="shared" si="1"/>
        <v>0</v>
      </c>
      <c r="J21" s="15">
        <f t="shared" si="1"/>
        <v>0</v>
      </c>
      <c r="K21" s="15">
        <f t="shared" si="1"/>
        <v>0</v>
      </c>
      <c r="L21" s="15">
        <f t="shared" si="1"/>
        <v>0</v>
      </c>
      <c r="M21" s="15">
        <f t="shared" si="1"/>
        <v>0</v>
      </c>
      <c r="N21" s="15">
        <f t="shared" si="1"/>
        <v>0</v>
      </c>
      <c r="O21" s="15">
        <f t="shared" si="1"/>
        <v>0</v>
      </c>
      <c r="P21" s="30"/>
      <c r="Q21" s="30">
        <f t="shared" si="1"/>
        <v>75.600000000000009</v>
      </c>
      <c r="R21" s="30">
        <f t="shared" si="1"/>
        <v>0</v>
      </c>
      <c r="S21" s="30">
        <f t="shared" si="1"/>
        <v>36.917000000000002</v>
      </c>
      <c r="T21" s="30">
        <f t="shared" si="1"/>
        <v>0</v>
      </c>
      <c r="U21" s="30">
        <f t="shared" si="1"/>
        <v>0</v>
      </c>
      <c r="V21" s="30"/>
      <c r="W21" s="30">
        <f t="shared" si="1"/>
        <v>0</v>
      </c>
      <c r="X21" s="30">
        <f t="shared" si="1"/>
        <v>0</v>
      </c>
      <c r="Y21" s="30">
        <f t="shared" si="1"/>
        <v>0</v>
      </c>
      <c r="Z21" s="30">
        <f t="shared" si="1"/>
        <v>0</v>
      </c>
      <c r="AA21" s="30">
        <f t="shared" si="1"/>
        <v>0</v>
      </c>
      <c r="AB21" s="30"/>
      <c r="AC21" s="30">
        <f t="shared" si="1"/>
        <v>73.644999999999996</v>
      </c>
      <c r="AD21" s="30">
        <f t="shared" si="1"/>
        <v>0</v>
      </c>
      <c r="AE21" s="30">
        <f t="shared" si="1"/>
        <v>4.6440000000000001</v>
      </c>
      <c r="AF21" s="30">
        <f t="shared" si="1"/>
        <v>0</v>
      </c>
      <c r="AG21" s="30">
        <f t="shared" si="1"/>
        <v>0</v>
      </c>
      <c r="AH21" s="30"/>
      <c r="AI21" s="30">
        <f t="shared" si="1"/>
        <v>0</v>
      </c>
      <c r="AJ21" s="30">
        <f t="shared" si="1"/>
        <v>0</v>
      </c>
      <c r="AK21" s="30">
        <f t="shared" si="1"/>
        <v>1.6759999999999999</v>
      </c>
      <c r="AL21" s="30">
        <f t="shared" si="1"/>
        <v>0.38700000000000001</v>
      </c>
      <c r="AM21" s="30">
        <f t="shared" si="1"/>
        <v>3</v>
      </c>
      <c r="AN21" s="30"/>
      <c r="AO21" s="30">
        <f t="shared" si="1"/>
        <v>73.64749999999998</v>
      </c>
      <c r="AP21" s="30">
        <f t="shared" si="1"/>
        <v>0</v>
      </c>
      <c r="AQ21" s="30">
        <f t="shared" si="1"/>
        <v>2.617</v>
      </c>
      <c r="AR21" s="30">
        <f t="shared" si="1"/>
        <v>0</v>
      </c>
      <c r="AS21" s="30">
        <f t="shared" si="1"/>
        <v>0</v>
      </c>
      <c r="AT21" s="30"/>
      <c r="AU21" s="30">
        <f t="shared" si="1"/>
        <v>73.64749999999998</v>
      </c>
      <c r="AV21" s="30">
        <f t="shared" si="1"/>
        <v>0</v>
      </c>
      <c r="AW21" s="30">
        <f t="shared" si="1"/>
        <v>43.559000000000005</v>
      </c>
      <c r="AX21" s="30">
        <f t="shared" si="1"/>
        <v>0.28200000000000003</v>
      </c>
      <c r="AY21" s="30">
        <f t="shared" si="1"/>
        <v>0</v>
      </c>
      <c r="AZ21" s="30"/>
      <c r="BA21" s="30">
        <f t="shared" si="1"/>
        <v>14.5695</v>
      </c>
      <c r="BB21" s="30">
        <f t="shared" si="1"/>
        <v>0</v>
      </c>
      <c r="BC21" s="30">
        <f t="shared" si="1"/>
        <v>1.226</v>
      </c>
      <c r="BD21" s="30">
        <f t="shared" si="1"/>
        <v>0</v>
      </c>
      <c r="BE21" s="30">
        <f t="shared" si="1"/>
        <v>0</v>
      </c>
      <c r="BF21" s="30"/>
      <c r="BG21" s="30">
        <f t="shared" si="1"/>
        <v>14.5695</v>
      </c>
      <c r="BH21" s="30">
        <f t="shared" si="1"/>
        <v>0</v>
      </c>
      <c r="BI21" s="30">
        <f t="shared" si="1"/>
        <v>22.526</v>
      </c>
      <c r="BJ21" s="30">
        <f t="shared" si="1"/>
        <v>0</v>
      </c>
      <c r="BK21" s="30">
        <f t="shared" si="1"/>
        <v>0</v>
      </c>
      <c r="BL21" s="30">
        <f t="shared" si="1"/>
        <v>0</v>
      </c>
      <c r="BM21" s="22"/>
      <c r="BN21" s="22"/>
      <c r="BO21" s="22"/>
    </row>
    <row r="22" spans="1:67" ht="30" x14ac:dyDescent="0.25">
      <c r="A22" s="9" t="s">
        <v>13</v>
      </c>
      <c r="B22" s="10" t="s">
        <v>14</v>
      </c>
      <c r="C22" s="9" t="s">
        <v>12</v>
      </c>
      <c r="D22" s="15">
        <f>D86</f>
        <v>0</v>
      </c>
      <c r="E22" s="15">
        <f t="shared" ref="E22:BL22" si="2">E86</f>
        <v>0</v>
      </c>
      <c r="F22" s="15">
        <f t="shared" si="2"/>
        <v>0</v>
      </c>
      <c r="G22" s="15">
        <f t="shared" si="2"/>
        <v>0</v>
      </c>
      <c r="H22" s="15">
        <f t="shared" si="2"/>
        <v>0</v>
      </c>
      <c r="I22" s="15">
        <f t="shared" si="2"/>
        <v>0</v>
      </c>
      <c r="J22" s="15">
        <f t="shared" si="2"/>
        <v>0</v>
      </c>
      <c r="K22" s="15">
        <f t="shared" si="2"/>
        <v>0</v>
      </c>
      <c r="L22" s="15">
        <f t="shared" si="2"/>
        <v>0</v>
      </c>
      <c r="M22" s="15">
        <f t="shared" si="2"/>
        <v>0</v>
      </c>
      <c r="N22" s="15">
        <f t="shared" si="2"/>
        <v>0</v>
      </c>
      <c r="O22" s="15">
        <f t="shared" si="2"/>
        <v>0</v>
      </c>
      <c r="P22" s="30"/>
      <c r="Q22" s="30">
        <f t="shared" si="2"/>
        <v>131.41999999999999</v>
      </c>
      <c r="R22" s="30">
        <f t="shared" si="2"/>
        <v>0</v>
      </c>
      <c r="S22" s="30">
        <f t="shared" si="2"/>
        <v>0</v>
      </c>
      <c r="T22" s="30">
        <f t="shared" si="2"/>
        <v>0</v>
      </c>
      <c r="U22" s="30">
        <f t="shared" si="2"/>
        <v>0</v>
      </c>
      <c r="V22" s="30"/>
      <c r="W22" s="30">
        <f t="shared" si="2"/>
        <v>0</v>
      </c>
      <c r="X22" s="30">
        <f t="shared" si="2"/>
        <v>0</v>
      </c>
      <c r="Y22" s="30">
        <f t="shared" si="2"/>
        <v>0</v>
      </c>
      <c r="Z22" s="30">
        <f t="shared" si="2"/>
        <v>0</v>
      </c>
      <c r="AA22" s="30">
        <f t="shared" si="2"/>
        <v>0</v>
      </c>
      <c r="AB22" s="30"/>
      <c r="AC22" s="30">
        <f t="shared" si="2"/>
        <v>18.545000000000002</v>
      </c>
      <c r="AD22" s="30">
        <f t="shared" si="2"/>
        <v>0</v>
      </c>
      <c r="AE22" s="30">
        <f t="shared" si="2"/>
        <v>0.69599999999999995</v>
      </c>
      <c r="AF22" s="30">
        <f t="shared" si="2"/>
        <v>0</v>
      </c>
      <c r="AG22" s="30">
        <f t="shared" si="2"/>
        <v>0</v>
      </c>
      <c r="AH22" s="30"/>
      <c r="AI22" s="30">
        <f t="shared" si="2"/>
        <v>18.545000000000002</v>
      </c>
      <c r="AJ22" s="30">
        <f t="shared" si="2"/>
        <v>0</v>
      </c>
      <c r="AK22" s="30">
        <f t="shared" si="2"/>
        <v>1.044</v>
      </c>
      <c r="AL22" s="30">
        <f t="shared" si="2"/>
        <v>0</v>
      </c>
      <c r="AM22" s="30">
        <f t="shared" si="2"/>
        <v>0</v>
      </c>
      <c r="AN22" s="30"/>
      <c r="AO22" s="30">
        <f t="shared" si="2"/>
        <v>0.16</v>
      </c>
      <c r="AP22" s="30">
        <f t="shared" si="2"/>
        <v>0</v>
      </c>
      <c r="AQ22" s="30">
        <f t="shared" si="2"/>
        <v>1.946</v>
      </c>
      <c r="AR22" s="30">
        <f t="shared" si="2"/>
        <v>0</v>
      </c>
      <c r="AS22" s="30">
        <f t="shared" si="2"/>
        <v>0</v>
      </c>
      <c r="AT22" s="30"/>
      <c r="AU22" s="30">
        <f t="shared" si="2"/>
        <v>0</v>
      </c>
      <c r="AV22" s="30">
        <f t="shared" si="2"/>
        <v>0</v>
      </c>
      <c r="AW22" s="30">
        <f t="shared" si="2"/>
        <v>8.0659999999999989</v>
      </c>
      <c r="AX22" s="30">
        <f t="shared" si="2"/>
        <v>0.246</v>
      </c>
      <c r="AY22" s="30">
        <f t="shared" si="2"/>
        <v>23</v>
      </c>
      <c r="AZ22" s="30"/>
      <c r="BA22" s="30">
        <f t="shared" si="2"/>
        <v>0</v>
      </c>
      <c r="BB22" s="30">
        <f t="shared" si="2"/>
        <v>0</v>
      </c>
      <c r="BC22" s="30">
        <f t="shared" si="2"/>
        <v>0</v>
      </c>
      <c r="BD22" s="30">
        <f t="shared" si="2"/>
        <v>0</v>
      </c>
      <c r="BE22" s="30">
        <f t="shared" si="2"/>
        <v>0</v>
      </c>
      <c r="BF22" s="30"/>
      <c r="BG22" s="30">
        <f t="shared" si="2"/>
        <v>0.16</v>
      </c>
      <c r="BH22" s="30">
        <f t="shared" si="2"/>
        <v>0</v>
      </c>
      <c r="BI22" s="30">
        <f t="shared" si="2"/>
        <v>0</v>
      </c>
      <c r="BJ22" s="30">
        <f t="shared" si="2"/>
        <v>0</v>
      </c>
      <c r="BK22" s="30">
        <f t="shared" si="2"/>
        <v>0</v>
      </c>
      <c r="BL22" s="30">
        <f t="shared" si="2"/>
        <v>0</v>
      </c>
      <c r="BM22" s="22"/>
      <c r="BN22" s="22"/>
      <c r="BO22" s="22"/>
    </row>
    <row r="23" spans="1:67" ht="60" x14ac:dyDescent="0.25">
      <c r="A23" s="9" t="s">
        <v>15</v>
      </c>
      <c r="B23" s="10" t="s">
        <v>16</v>
      </c>
      <c r="C23" s="9" t="s">
        <v>12</v>
      </c>
      <c r="D23" s="15">
        <f>D143</f>
        <v>0</v>
      </c>
      <c r="E23" s="15">
        <f t="shared" ref="E23:BL23" si="3">E143</f>
        <v>0</v>
      </c>
      <c r="F23" s="15">
        <f t="shared" si="3"/>
        <v>0</v>
      </c>
      <c r="G23" s="15">
        <f t="shared" si="3"/>
        <v>0</v>
      </c>
      <c r="H23" s="15">
        <f t="shared" si="3"/>
        <v>0</v>
      </c>
      <c r="I23" s="15">
        <f t="shared" si="3"/>
        <v>0</v>
      </c>
      <c r="J23" s="15">
        <f t="shared" si="3"/>
        <v>0</v>
      </c>
      <c r="K23" s="15">
        <f t="shared" si="3"/>
        <v>0</v>
      </c>
      <c r="L23" s="15">
        <f t="shared" si="3"/>
        <v>0</v>
      </c>
      <c r="M23" s="15">
        <f t="shared" si="3"/>
        <v>0</v>
      </c>
      <c r="N23" s="15">
        <f t="shared" si="3"/>
        <v>0</v>
      </c>
      <c r="O23" s="15">
        <f t="shared" si="3"/>
        <v>0</v>
      </c>
      <c r="P23" s="30"/>
      <c r="Q23" s="30">
        <f t="shared" si="3"/>
        <v>0</v>
      </c>
      <c r="R23" s="30">
        <f t="shared" si="3"/>
        <v>0</v>
      </c>
      <c r="S23" s="30">
        <f t="shared" si="3"/>
        <v>0</v>
      </c>
      <c r="T23" s="30">
        <f t="shared" si="3"/>
        <v>0</v>
      </c>
      <c r="U23" s="30">
        <f t="shared" si="3"/>
        <v>0</v>
      </c>
      <c r="V23" s="30"/>
      <c r="W23" s="30">
        <f t="shared" si="3"/>
        <v>0</v>
      </c>
      <c r="X23" s="30">
        <f t="shared" si="3"/>
        <v>0</v>
      </c>
      <c r="Y23" s="30">
        <f t="shared" si="3"/>
        <v>0</v>
      </c>
      <c r="Z23" s="30">
        <f t="shared" si="3"/>
        <v>0</v>
      </c>
      <c r="AA23" s="30">
        <f t="shared" si="3"/>
        <v>0</v>
      </c>
      <c r="AB23" s="30"/>
      <c r="AC23" s="30">
        <f t="shared" si="3"/>
        <v>0</v>
      </c>
      <c r="AD23" s="30">
        <f t="shared" si="3"/>
        <v>0</v>
      </c>
      <c r="AE23" s="30">
        <f t="shared" si="3"/>
        <v>0</v>
      </c>
      <c r="AF23" s="30">
        <f t="shared" si="3"/>
        <v>0</v>
      </c>
      <c r="AG23" s="30">
        <f t="shared" si="3"/>
        <v>0</v>
      </c>
      <c r="AH23" s="30"/>
      <c r="AI23" s="30">
        <f t="shared" si="3"/>
        <v>0</v>
      </c>
      <c r="AJ23" s="30">
        <f t="shared" si="3"/>
        <v>0</v>
      </c>
      <c r="AK23" s="30">
        <f t="shared" si="3"/>
        <v>0</v>
      </c>
      <c r="AL23" s="30">
        <f t="shared" si="3"/>
        <v>0</v>
      </c>
      <c r="AM23" s="30">
        <f t="shared" si="3"/>
        <v>0</v>
      </c>
      <c r="AN23" s="30"/>
      <c r="AO23" s="30">
        <f t="shared" si="3"/>
        <v>0</v>
      </c>
      <c r="AP23" s="30">
        <f t="shared" si="3"/>
        <v>0</v>
      </c>
      <c r="AQ23" s="30">
        <f t="shared" si="3"/>
        <v>0</v>
      </c>
      <c r="AR23" s="30">
        <f t="shared" si="3"/>
        <v>0</v>
      </c>
      <c r="AS23" s="30">
        <f t="shared" si="3"/>
        <v>0</v>
      </c>
      <c r="AT23" s="30"/>
      <c r="AU23" s="30">
        <f t="shared" si="3"/>
        <v>0</v>
      </c>
      <c r="AV23" s="30">
        <f t="shared" si="3"/>
        <v>0</v>
      </c>
      <c r="AW23" s="30">
        <f t="shared" si="3"/>
        <v>0</v>
      </c>
      <c r="AX23" s="30">
        <f t="shared" si="3"/>
        <v>0</v>
      </c>
      <c r="AY23" s="30">
        <f t="shared" si="3"/>
        <v>0</v>
      </c>
      <c r="AZ23" s="30"/>
      <c r="BA23" s="30">
        <f t="shared" si="3"/>
        <v>0</v>
      </c>
      <c r="BB23" s="30">
        <f t="shared" si="3"/>
        <v>0</v>
      </c>
      <c r="BC23" s="30">
        <f t="shared" si="3"/>
        <v>0</v>
      </c>
      <c r="BD23" s="30">
        <f t="shared" si="3"/>
        <v>0</v>
      </c>
      <c r="BE23" s="30">
        <f t="shared" si="3"/>
        <v>0</v>
      </c>
      <c r="BF23" s="30"/>
      <c r="BG23" s="30">
        <f t="shared" si="3"/>
        <v>0</v>
      </c>
      <c r="BH23" s="30">
        <f t="shared" si="3"/>
        <v>0</v>
      </c>
      <c r="BI23" s="30">
        <f t="shared" si="3"/>
        <v>0</v>
      </c>
      <c r="BJ23" s="30">
        <f t="shared" si="3"/>
        <v>0</v>
      </c>
      <c r="BK23" s="30">
        <f t="shared" si="3"/>
        <v>0</v>
      </c>
      <c r="BL23" s="30">
        <f t="shared" si="3"/>
        <v>0</v>
      </c>
      <c r="BM23" s="22"/>
      <c r="BN23" s="22"/>
      <c r="BO23" s="22"/>
    </row>
    <row r="24" spans="1:67" ht="30" x14ac:dyDescent="0.25">
      <c r="A24" s="9" t="s">
        <v>17</v>
      </c>
      <c r="B24" s="10" t="s">
        <v>18</v>
      </c>
      <c r="C24" s="9" t="s">
        <v>12</v>
      </c>
      <c r="D24" s="15">
        <f>D146</f>
        <v>0</v>
      </c>
      <c r="E24" s="15">
        <f t="shared" ref="E24:BL24" si="4">E146</f>
        <v>0</v>
      </c>
      <c r="F24" s="15">
        <f t="shared" si="4"/>
        <v>0</v>
      </c>
      <c r="G24" s="15">
        <f t="shared" si="4"/>
        <v>0</v>
      </c>
      <c r="H24" s="15">
        <f t="shared" si="4"/>
        <v>0</v>
      </c>
      <c r="I24" s="15">
        <f t="shared" si="4"/>
        <v>0</v>
      </c>
      <c r="J24" s="15">
        <f t="shared" si="4"/>
        <v>0</v>
      </c>
      <c r="K24" s="15">
        <f t="shared" si="4"/>
        <v>0</v>
      </c>
      <c r="L24" s="15">
        <f t="shared" si="4"/>
        <v>0</v>
      </c>
      <c r="M24" s="15">
        <f t="shared" si="4"/>
        <v>0</v>
      </c>
      <c r="N24" s="15">
        <f t="shared" si="4"/>
        <v>0</v>
      </c>
      <c r="O24" s="15">
        <f t="shared" si="4"/>
        <v>0</v>
      </c>
      <c r="P24" s="30"/>
      <c r="Q24" s="30">
        <f t="shared" si="4"/>
        <v>0</v>
      </c>
      <c r="R24" s="30">
        <f t="shared" si="4"/>
        <v>0</v>
      </c>
      <c r="S24" s="30">
        <f t="shared" si="4"/>
        <v>0</v>
      </c>
      <c r="T24" s="30">
        <f t="shared" si="4"/>
        <v>0</v>
      </c>
      <c r="U24" s="30">
        <f t="shared" si="4"/>
        <v>0</v>
      </c>
      <c r="V24" s="30"/>
      <c r="W24" s="30">
        <f t="shared" si="4"/>
        <v>0</v>
      </c>
      <c r="X24" s="30">
        <f t="shared" si="4"/>
        <v>0</v>
      </c>
      <c r="Y24" s="30">
        <f t="shared" si="4"/>
        <v>0</v>
      </c>
      <c r="Z24" s="30">
        <f t="shared" si="4"/>
        <v>0</v>
      </c>
      <c r="AA24" s="30">
        <f t="shared" si="4"/>
        <v>0</v>
      </c>
      <c r="AB24" s="30"/>
      <c r="AC24" s="30">
        <f t="shared" si="4"/>
        <v>0</v>
      </c>
      <c r="AD24" s="30">
        <f t="shared" si="4"/>
        <v>0</v>
      </c>
      <c r="AE24" s="30">
        <f t="shared" si="4"/>
        <v>0</v>
      </c>
      <c r="AF24" s="30">
        <f t="shared" si="4"/>
        <v>0</v>
      </c>
      <c r="AG24" s="30">
        <f t="shared" si="4"/>
        <v>0</v>
      </c>
      <c r="AH24" s="30"/>
      <c r="AI24" s="30">
        <f t="shared" si="4"/>
        <v>0</v>
      </c>
      <c r="AJ24" s="30">
        <f t="shared" si="4"/>
        <v>0</v>
      </c>
      <c r="AK24" s="30">
        <f t="shared" si="4"/>
        <v>0</v>
      </c>
      <c r="AL24" s="30">
        <f t="shared" si="4"/>
        <v>0</v>
      </c>
      <c r="AM24" s="30">
        <f t="shared" si="4"/>
        <v>0</v>
      </c>
      <c r="AN24" s="30"/>
      <c r="AO24" s="30">
        <f t="shared" si="4"/>
        <v>0</v>
      </c>
      <c r="AP24" s="30">
        <f t="shared" si="4"/>
        <v>0</v>
      </c>
      <c r="AQ24" s="30">
        <f t="shared" si="4"/>
        <v>0</v>
      </c>
      <c r="AR24" s="30">
        <f t="shared" si="4"/>
        <v>0</v>
      </c>
      <c r="AS24" s="30">
        <f t="shared" si="4"/>
        <v>0</v>
      </c>
      <c r="AT24" s="30"/>
      <c r="AU24" s="30">
        <f t="shared" si="4"/>
        <v>0</v>
      </c>
      <c r="AV24" s="30">
        <f t="shared" si="4"/>
        <v>0</v>
      </c>
      <c r="AW24" s="30">
        <f t="shared" si="4"/>
        <v>0</v>
      </c>
      <c r="AX24" s="30">
        <f t="shared" si="4"/>
        <v>0</v>
      </c>
      <c r="AY24" s="30">
        <f t="shared" si="4"/>
        <v>0</v>
      </c>
      <c r="AZ24" s="30"/>
      <c r="BA24" s="30">
        <f t="shared" si="4"/>
        <v>0</v>
      </c>
      <c r="BB24" s="30">
        <f t="shared" si="4"/>
        <v>0</v>
      </c>
      <c r="BC24" s="30">
        <f t="shared" si="4"/>
        <v>0</v>
      </c>
      <c r="BD24" s="30">
        <f t="shared" si="4"/>
        <v>0</v>
      </c>
      <c r="BE24" s="30">
        <f t="shared" si="4"/>
        <v>0</v>
      </c>
      <c r="BF24" s="30"/>
      <c r="BG24" s="30">
        <f t="shared" si="4"/>
        <v>0</v>
      </c>
      <c r="BH24" s="30">
        <f t="shared" si="4"/>
        <v>0</v>
      </c>
      <c r="BI24" s="30">
        <f t="shared" si="4"/>
        <v>0</v>
      </c>
      <c r="BJ24" s="30">
        <f t="shared" si="4"/>
        <v>0</v>
      </c>
      <c r="BK24" s="30">
        <f t="shared" si="4"/>
        <v>0</v>
      </c>
      <c r="BL24" s="30">
        <f t="shared" si="4"/>
        <v>0</v>
      </c>
      <c r="BM24" s="22"/>
      <c r="BN24" s="22"/>
      <c r="BO24" s="22"/>
    </row>
    <row r="25" spans="1:67" ht="30" x14ac:dyDescent="0.25">
      <c r="A25" s="9" t="s">
        <v>19</v>
      </c>
      <c r="B25" s="10" t="s">
        <v>20</v>
      </c>
      <c r="C25" s="9" t="s">
        <v>12</v>
      </c>
      <c r="D25" s="15">
        <f>D153</f>
        <v>0</v>
      </c>
      <c r="E25" s="15">
        <f t="shared" ref="E25:BL26" si="5">E153</f>
        <v>0</v>
      </c>
      <c r="F25" s="15">
        <f t="shared" si="5"/>
        <v>0</v>
      </c>
      <c r="G25" s="15">
        <f t="shared" si="5"/>
        <v>0</v>
      </c>
      <c r="H25" s="15">
        <f t="shared" si="5"/>
        <v>0</v>
      </c>
      <c r="I25" s="15">
        <f t="shared" si="5"/>
        <v>0</v>
      </c>
      <c r="J25" s="15">
        <f t="shared" si="5"/>
        <v>0</v>
      </c>
      <c r="K25" s="15">
        <f t="shared" si="5"/>
        <v>0</v>
      </c>
      <c r="L25" s="15">
        <f t="shared" si="5"/>
        <v>0</v>
      </c>
      <c r="M25" s="15">
        <f t="shared" si="5"/>
        <v>0</v>
      </c>
      <c r="N25" s="15">
        <f t="shared" si="5"/>
        <v>0</v>
      </c>
      <c r="O25" s="15">
        <f t="shared" si="5"/>
        <v>0</v>
      </c>
      <c r="P25" s="30"/>
      <c r="Q25" s="30">
        <f t="shared" si="5"/>
        <v>0</v>
      </c>
      <c r="R25" s="30">
        <f t="shared" si="5"/>
        <v>0</v>
      </c>
      <c r="S25" s="30">
        <f t="shared" si="5"/>
        <v>0</v>
      </c>
      <c r="T25" s="30">
        <f t="shared" si="5"/>
        <v>0</v>
      </c>
      <c r="U25" s="30">
        <f t="shared" si="5"/>
        <v>0</v>
      </c>
      <c r="V25" s="30"/>
      <c r="W25" s="30">
        <f t="shared" si="5"/>
        <v>0</v>
      </c>
      <c r="X25" s="30">
        <f t="shared" si="5"/>
        <v>0</v>
      </c>
      <c r="Y25" s="30">
        <f t="shared" si="5"/>
        <v>0</v>
      </c>
      <c r="Z25" s="30">
        <f t="shared" si="5"/>
        <v>0</v>
      </c>
      <c r="AA25" s="30">
        <f t="shared" si="5"/>
        <v>0</v>
      </c>
      <c r="AB25" s="30"/>
      <c r="AC25" s="30">
        <f t="shared" si="5"/>
        <v>0</v>
      </c>
      <c r="AD25" s="30">
        <f t="shared" si="5"/>
        <v>0</v>
      </c>
      <c r="AE25" s="30">
        <f t="shared" si="5"/>
        <v>0</v>
      </c>
      <c r="AF25" s="30">
        <f t="shared" si="5"/>
        <v>0</v>
      </c>
      <c r="AG25" s="30">
        <f t="shared" si="5"/>
        <v>0</v>
      </c>
      <c r="AH25" s="30"/>
      <c r="AI25" s="30">
        <f t="shared" si="5"/>
        <v>0</v>
      </c>
      <c r="AJ25" s="30">
        <f t="shared" si="5"/>
        <v>0</v>
      </c>
      <c r="AK25" s="30">
        <f t="shared" si="5"/>
        <v>0</v>
      </c>
      <c r="AL25" s="30">
        <f t="shared" si="5"/>
        <v>0</v>
      </c>
      <c r="AM25" s="30">
        <f t="shared" si="5"/>
        <v>0</v>
      </c>
      <c r="AN25" s="30"/>
      <c r="AO25" s="30">
        <f t="shared" si="5"/>
        <v>0</v>
      </c>
      <c r="AP25" s="30">
        <f t="shared" si="5"/>
        <v>0</v>
      </c>
      <c r="AQ25" s="30">
        <f t="shared" si="5"/>
        <v>0</v>
      </c>
      <c r="AR25" s="30">
        <f t="shared" si="5"/>
        <v>0</v>
      </c>
      <c r="AS25" s="30">
        <f t="shared" si="5"/>
        <v>0</v>
      </c>
      <c r="AT25" s="30"/>
      <c r="AU25" s="30">
        <f t="shared" si="5"/>
        <v>0</v>
      </c>
      <c r="AV25" s="30">
        <f t="shared" si="5"/>
        <v>0</v>
      </c>
      <c r="AW25" s="30">
        <f t="shared" si="5"/>
        <v>0</v>
      </c>
      <c r="AX25" s="30">
        <f t="shared" si="5"/>
        <v>0</v>
      </c>
      <c r="AY25" s="30">
        <f t="shared" si="5"/>
        <v>0</v>
      </c>
      <c r="AZ25" s="30"/>
      <c r="BA25" s="30">
        <f t="shared" si="5"/>
        <v>0</v>
      </c>
      <c r="BB25" s="30">
        <f t="shared" si="5"/>
        <v>0</v>
      </c>
      <c r="BC25" s="30">
        <f t="shared" si="5"/>
        <v>0</v>
      </c>
      <c r="BD25" s="30">
        <f t="shared" si="5"/>
        <v>0</v>
      </c>
      <c r="BE25" s="30">
        <f t="shared" si="5"/>
        <v>0</v>
      </c>
      <c r="BF25" s="30"/>
      <c r="BG25" s="30">
        <f t="shared" si="5"/>
        <v>0</v>
      </c>
      <c r="BH25" s="30">
        <f t="shared" si="5"/>
        <v>0</v>
      </c>
      <c r="BI25" s="30">
        <f t="shared" si="5"/>
        <v>0</v>
      </c>
      <c r="BJ25" s="30">
        <f t="shared" si="5"/>
        <v>0</v>
      </c>
      <c r="BK25" s="30">
        <f t="shared" si="5"/>
        <v>0</v>
      </c>
      <c r="BL25" s="30">
        <f t="shared" si="5"/>
        <v>0</v>
      </c>
      <c r="BM25" s="22"/>
      <c r="BN25" s="22"/>
      <c r="BO25" s="22"/>
    </row>
    <row r="26" spans="1:67" ht="15.75" x14ac:dyDescent="0.25">
      <c r="A26" s="9" t="s">
        <v>21</v>
      </c>
      <c r="B26" s="10" t="s">
        <v>22</v>
      </c>
      <c r="C26" s="9" t="s">
        <v>12</v>
      </c>
      <c r="D26" s="15">
        <f>D154</f>
        <v>0</v>
      </c>
      <c r="E26" s="15">
        <f t="shared" si="5"/>
        <v>0</v>
      </c>
      <c r="F26" s="15">
        <f t="shared" si="5"/>
        <v>0</v>
      </c>
      <c r="G26" s="15">
        <f t="shared" si="5"/>
        <v>0</v>
      </c>
      <c r="H26" s="15">
        <f t="shared" si="5"/>
        <v>0</v>
      </c>
      <c r="I26" s="15">
        <f t="shared" si="5"/>
        <v>0</v>
      </c>
      <c r="J26" s="15">
        <f t="shared" si="5"/>
        <v>0</v>
      </c>
      <c r="K26" s="15">
        <f t="shared" si="5"/>
        <v>0</v>
      </c>
      <c r="L26" s="15">
        <f t="shared" si="5"/>
        <v>0</v>
      </c>
      <c r="M26" s="15">
        <f t="shared" si="5"/>
        <v>0</v>
      </c>
      <c r="N26" s="15">
        <f t="shared" si="5"/>
        <v>0</v>
      </c>
      <c r="O26" s="15">
        <f t="shared" si="5"/>
        <v>0</v>
      </c>
      <c r="P26" s="30"/>
      <c r="Q26" s="30">
        <f t="shared" si="5"/>
        <v>0</v>
      </c>
      <c r="R26" s="30">
        <f t="shared" si="5"/>
        <v>0</v>
      </c>
      <c r="S26" s="30">
        <f t="shared" si="5"/>
        <v>0</v>
      </c>
      <c r="T26" s="30">
        <f t="shared" si="5"/>
        <v>0</v>
      </c>
      <c r="U26" s="30">
        <f t="shared" si="5"/>
        <v>0</v>
      </c>
      <c r="V26" s="30"/>
      <c r="W26" s="30">
        <f t="shared" si="5"/>
        <v>0</v>
      </c>
      <c r="X26" s="30">
        <f t="shared" si="5"/>
        <v>0</v>
      </c>
      <c r="Y26" s="30">
        <f t="shared" si="5"/>
        <v>0</v>
      </c>
      <c r="Z26" s="30">
        <f t="shared" si="5"/>
        <v>0</v>
      </c>
      <c r="AA26" s="30">
        <f t="shared" si="5"/>
        <v>0</v>
      </c>
      <c r="AB26" s="30"/>
      <c r="AC26" s="30">
        <f t="shared" si="5"/>
        <v>0</v>
      </c>
      <c r="AD26" s="30">
        <f t="shared" si="5"/>
        <v>0</v>
      </c>
      <c r="AE26" s="30">
        <f t="shared" si="5"/>
        <v>0</v>
      </c>
      <c r="AF26" s="30">
        <f t="shared" si="5"/>
        <v>0</v>
      </c>
      <c r="AG26" s="30">
        <f t="shared" si="5"/>
        <v>0</v>
      </c>
      <c r="AH26" s="30"/>
      <c r="AI26" s="30">
        <f t="shared" si="5"/>
        <v>0</v>
      </c>
      <c r="AJ26" s="30">
        <f t="shared" si="5"/>
        <v>0</v>
      </c>
      <c r="AK26" s="30">
        <f t="shared" si="5"/>
        <v>0</v>
      </c>
      <c r="AL26" s="30">
        <f t="shared" si="5"/>
        <v>0</v>
      </c>
      <c r="AM26" s="30">
        <f t="shared" si="5"/>
        <v>1</v>
      </c>
      <c r="AN26" s="30"/>
      <c r="AO26" s="30">
        <f t="shared" si="5"/>
        <v>0</v>
      </c>
      <c r="AP26" s="30">
        <f t="shared" si="5"/>
        <v>0</v>
      </c>
      <c r="AQ26" s="30">
        <f t="shared" si="5"/>
        <v>0</v>
      </c>
      <c r="AR26" s="30">
        <f t="shared" si="5"/>
        <v>0</v>
      </c>
      <c r="AS26" s="30">
        <f t="shared" si="5"/>
        <v>0</v>
      </c>
      <c r="AT26" s="30"/>
      <c r="AU26" s="30">
        <f t="shared" si="5"/>
        <v>0</v>
      </c>
      <c r="AV26" s="30">
        <f t="shared" si="5"/>
        <v>0</v>
      </c>
      <c r="AW26" s="30">
        <f t="shared" si="5"/>
        <v>0</v>
      </c>
      <c r="AX26" s="30">
        <f t="shared" si="5"/>
        <v>0</v>
      </c>
      <c r="AY26" s="30">
        <f t="shared" si="5"/>
        <v>0</v>
      </c>
      <c r="AZ26" s="30"/>
      <c r="BA26" s="30">
        <f t="shared" si="5"/>
        <v>0</v>
      </c>
      <c r="BB26" s="30">
        <f t="shared" si="5"/>
        <v>0</v>
      </c>
      <c r="BC26" s="30">
        <f t="shared" si="5"/>
        <v>0</v>
      </c>
      <c r="BD26" s="30">
        <f t="shared" si="5"/>
        <v>0</v>
      </c>
      <c r="BE26" s="30">
        <f t="shared" si="5"/>
        <v>0</v>
      </c>
      <c r="BF26" s="30"/>
      <c r="BG26" s="30">
        <f t="shared" si="5"/>
        <v>0</v>
      </c>
      <c r="BH26" s="30">
        <f t="shared" si="5"/>
        <v>0</v>
      </c>
      <c r="BI26" s="30">
        <f t="shared" si="5"/>
        <v>0</v>
      </c>
      <c r="BJ26" s="30">
        <f t="shared" si="5"/>
        <v>0</v>
      </c>
      <c r="BK26" s="30">
        <f t="shared" si="5"/>
        <v>0</v>
      </c>
      <c r="BL26" s="30">
        <f t="shared" si="5"/>
        <v>0</v>
      </c>
      <c r="BM26" s="22"/>
      <c r="BN26" s="22"/>
      <c r="BO26" s="22"/>
    </row>
    <row r="27" spans="1:67" ht="15.75" x14ac:dyDescent="0.25">
      <c r="A27" s="37"/>
      <c r="B27" s="32"/>
      <c r="C27" s="37"/>
      <c r="D27" s="37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43"/>
      <c r="Q27" s="33"/>
      <c r="R27" s="43"/>
      <c r="S27" s="43"/>
      <c r="T27" s="43"/>
      <c r="U27" s="43"/>
      <c r="V27" s="43"/>
      <c r="W27" s="33"/>
      <c r="X27" s="43"/>
      <c r="Y27" s="43"/>
      <c r="Z27" s="43"/>
      <c r="AA27" s="43"/>
      <c r="AB27" s="43"/>
      <c r="AC27" s="33"/>
      <c r="AD27" s="43"/>
      <c r="AE27" s="43"/>
      <c r="AF27" s="43"/>
      <c r="AG27" s="43"/>
      <c r="AH27" s="43"/>
      <c r="AI27" s="33"/>
      <c r="AJ27" s="43"/>
      <c r="AK27" s="33"/>
      <c r="AL27" s="43"/>
      <c r="AM27" s="43"/>
      <c r="AN27" s="43"/>
      <c r="AO27" s="43"/>
      <c r="AP27" s="43"/>
      <c r="AQ27" s="33"/>
      <c r="AR27" s="43"/>
      <c r="AS27" s="43"/>
      <c r="AT27" s="43"/>
      <c r="AU27" s="33"/>
      <c r="AV27" s="43"/>
      <c r="AW27" s="43"/>
      <c r="AX27" s="43"/>
      <c r="AY27" s="43"/>
      <c r="AZ27" s="43"/>
      <c r="BA27" s="43"/>
      <c r="BB27" s="43"/>
      <c r="BC27" s="33"/>
      <c r="BD27" s="43"/>
      <c r="BE27" s="43"/>
      <c r="BF27" s="43"/>
      <c r="BG27" s="43"/>
      <c r="BH27" s="43"/>
      <c r="BI27" s="43"/>
      <c r="BJ27" s="43"/>
      <c r="BK27" s="43"/>
      <c r="BL27" s="43"/>
      <c r="BM27" s="22"/>
      <c r="BN27" s="22"/>
      <c r="BO27" s="22"/>
    </row>
    <row r="28" spans="1:67" ht="15.75" x14ac:dyDescent="0.25">
      <c r="A28" s="12" t="s">
        <v>23</v>
      </c>
      <c r="B28" s="13" t="s">
        <v>24</v>
      </c>
      <c r="C28" s="12" t="s">
        <v>12</v>
      </c>
      <c r="D28" s="16">
        <f t="shared" ref="D28:AI28" si="6">D29+D86+D143+D146+D153+D154</f>
        <v>0</v>
      </c>
      <c r="E28" s="16">
        <f t="shared" si="6"/>
        <v>0</v>
      </c>
      <c r="F28" s="16">
        <f t="shared" si="6"/>
        <v>0</v>
      </c>
      <c r="G28" s="16">
        <f t="shared" si="6"/>
        <v>0</v>
      </c>
      <c r="H28" s="16">
        <f t="shared" si="6"/>
        <v>0</v>
      </c>
      <c r="I28" s="16">
        <f t="shared" si="6"/>
        <v>0</v>
      </c>
      <c r="J28" s="16">
        <f t="shared" si="6"/>
        <v>0</v>
      </c>
      <c r="K28" s="16">
        <f t="shared" si="6"/>
        <v>0</v>
      </c>
      <c r="L28" s="16">
        <f t="shared" si="6"/>
        <v>0</v>
      </c>
      <c r="M28" s="16">
        <f t="shared" si="6"/>
        <v>0</v>
      </c>
      <c r="N28" s="16">
        <f t="shared" si="6"/>
        <v>0</v>
      </c>
      <c r="O28" s="16">
        <f t="shared" si="6"/>
        <v>0</v>
      </c>
      <c r="P28" s="31"/>
      <c r="Q28" s="31">
        <f t="shared" si="6"/>
        <v>207.01999999999998</v>
      </c>
      <c r="R28" s="31">
        <f t="shared" si="6"/>
        <v>0</v>
      </c>
      <c r="S28" s="31">
        <f t="shared" si="6"/>
        <v>36.917000000000002</v>
      </c>
      <c r="T28" s="31">
        <f t="shared" si="6"/>
        <v>0</v>
      </c>
      <c r="U28" s="31">
        <f t="shared" si="6"/>
        <v>0</v>
      </c>
      <c r="V28" s="31"/>
      <c r="W28" s="31">
        <f t="shared" si="6"/>
        <v>0</v>
      </c>
      <c r="X28" s="31">
        <f t="shared" si="6"/>
        <v>0</v>
      </c>
      <c r="Y28" s="31">
        <f t="shared" si="6"/>
        <v>0</v>
      </c>
      <c r="Z28" s="31">
        <f t="shared" si="6"/>
        <v>0</v>
      </c>
      <c r="AA28" s="31">
        <f t="shared" si="6"/>
        <v>0</v>
      </c>
      <c r="AB28" s="31"/>
      <c r="AC28" s="31">
        <f t="shared" si="6"/>
        <v>92.19</v>
      </c>
      <c r="AD28" s="31">
        <f t="shared" si="6"/>
        <v>0</v>
      </c>
      <c r="AE28" s="31">
        <f t="shared" si="6"/>
        <v>5.34</v>
      </c>
      <c r="AF28" s="31">
        <f t="shared" si="6"/>
        <v>0</v>
      </c>
      <c r="AG28" s="31">
        <f t="shared" si="6"/>
        <v>0</v>
      </c>
      <c r="AH28" s="31"/>
      <c r="AI28" s="31">
        <f t="shared" si="6"/>
        <v>18.545000000000002</v>
      </c>
      <c r="AJ28" s="31">
        <f t="shared" ref="AJ28:BL28" si="7">AJ29+AJ86+AJ143+AJ146+AJ153+AJ154</f>
        <v>0</v>
      </c>
      <c r="AK28" s="31">
        <f t="shared" si="7"/>
        <v>2.7199999999999998</v>
      </c>
      <c r="AL28" s="31">
        <f t="shared" si="7"/>
        <v>0.38700000000000001</v>
      </c>
      <c r="AM28" s="31">
        <f t="shared" si="7"/>
        <v>4</v>
      </c>
      <c r="AN28" s="31"/>
      <c r="AO28" s="31">
        <f t="shared" si="7"/>
        <v>73.807499999999976</v>
      </c>
      <c r="AP28" s="31">
        <f t="shared" si="7"/>
        <v>0</v>
      </c>
      <c r="AQ28" s="31">
        <f t="shared" si="7"/>
        <v>4.5629999999999997</v>
      </c>
      <c r="AR28" s="31">
        <f t="shared" si="7"/>
        <v>0</v>
      </c>
      <c r="AS28" s="31">
        <f t="shared" si="7"/>
        <v>0</v>
      </c>
      <c r="AT28" s="31"/>
      <c r="AU28" s="31">
        <f t="shared" si="7"/>
        <v>73.64749999999998</v>
      </c>
      <c r="AV28" s="31">
        <f t="shared" si="7"/>
        <v>0</v>
      </c>
      <c r="AW28" s="31">
        <f t="shared" si="7"/>
        <v>51.625</v>
      </c>
      <c r="AX28" s="31">
        <f t="shared" si="7"/>
        <v>0.52800000000000002</v>
      </c>
      <c r="AY28" s="31">
        <f t="shared" si="7"/>
        <v>23</v>
      </c>
      <c r="AZ28" s="31"/>
      <c r="BA28" s="31">
        <f t="shared" si="7"/>
        <v>14.5695</v>
      </c>
      <c r="BB28" s="31">
        <f t="shared" si="7"/>
        <v>0</v>
      </c>
      <c r="BC28" s="31">
        <f t="shared" si="7"/>
        <v>1.226</v>
      </c>
      <c r="BD28" s="31">
        <f t="shared" si="7"/>
        <v>0</v>
      </c>
      <c r="BE28" s="31">
        <f t="shared" si="7"/>
        <v>0</v>
      </c>
      <c r="BF28" s="31"/>
      <c r="BG28" s="31">
        <f t="shared" si="7"/>
        <v>14.7295</v>
      </c>
      <c r="BH28" s="31">
        <f t="shared" si="7"/>
        <v>0</v>
      </c>
      <c r="BI28" s="31">
        <f t="shared" si="7"/>
        <v>22.526</v>
      </c>
      <c r="BJ28" s="31">
        <f t="shared" si="7"/>
        <v>0</v>
      </c>
      <c r="BK28" s="31">
        <f t="shared" si="7"/>
        <v>0</v>
      </c>
      <c r="BL28" s="31">
        <f t="shared" si="7"/>
        <v>0</v>
      </c>
      <c r="BM28" s="22"/>
      <c r="BN28" s="22"/>
      <c r="BO28" s="22"/>
    </row>
    <row r="29" spans="1:67" ht="30" x14ac:dyDescent="0.25">
      <c r="A29" s="9" t="s">
        <v>25</v>
      </c>
      <c r="B29" s="10" t="s">
        <v>26</v>
      </c>
      <c r="C29" s="9" t="s">
        <v>12</v>
      </c>
      <c r="D29" s="15">
        <f>D30+D34+D37+D46</f>
        <v>0</v>
      </c>
      <c r="E29" s="15">
        <f t="shared" ref="E29:BL29" si="8">E30+E34+E37+E46</f>
        <v>0</v>
      </c>
      <c r="F29" s="15">
        <f t="shared" si="8"/>
        <v>0</v>
      </c>
      <c r="G29" s="15">
        <f t="shared" si="8"/>
        <v>0</v>
      </c>
      <c r="H29" s="15">
        <f t="shared" si="8"/>
        <v>0</v>
      </c>
      <c r="I29" s="15">
        <f t="shared" si="8"/>
        <v>0</v>
      </c>
      <c r="J29" s="15">
        <f t="shared" si="8"/>
        <v>0</v>
      </c>
      <c r="K29" s="15">
        <f t="shared" si="8"/>
        <v>0</v>
      </c>
      <c r="L29" s="15">
        <f t="shared" si="8"/>
        <v>0</v>
      </c>
      <c r="M29" s="15">
        <f t="shared" si="8"/>
        <v>0</v>
      </c>
      <c r="N29" s="15">
        <f t="shared" si="8"/>
        <v>0</v>
      </c>
      <c r="O29" s="15">
        <f t="shared" si="8"/>
        <v>0</v>
      </c>
      <c r="P29" s="30"/>
      <c r="Q29" s="30">
        <f t="shared" si="8"/>
        <v>75.600000000000009</v>
      </c>
      <c r="R29" s="30">
        <f t="shared" si="8"/>
        <v>0</v>
      </c>
      <c r="S29" s="30">
        <f t="shared" si="8"/>
        <v>36.917000000000002</v>
      </c>
      <c r="T29" s="30">
        <f t="shared" si="8"/>
        <v>0</v>
      </c>
      <c r="U29" s="30">
        <f t="shared" si="8"/>
        <v>0</v>
      </c>
      <c r="V29" s="30"/>
      <c r="W29" s="30">
        <f t="shared" si="8"/>
        <v>0</v>
      </c>
      <c r="X29" s="30">
        <f t="shared" si="8"/>
        <v>0</v>
      </c>
      <c r="Y29" s="30">
        <f t="shared" si="8"/>
        <v>0</v>
      </c>
      <c r="Z29" s="30">
        <f t="shared" si="8"/>
        <v>0</v>
      </c>
      <c r="AA29" s="30">
        <f t="shared" si="8"/>
        <v>0</v>
      </c>
      <c r="AB29" s="30"/>
      <c r="AC29" s="30">
        <f t="shared" si="8"/>
        <v>73.644999999999996</v>
      </c>
      <c r="AD29" s="30">
        <f t="shared" si="8"/>
        <v>0</v>
      </c>
      <c r="AE29" s="30">
        <f t="shared" si="8"/>
        <v>4.6440000000000001</v>
      </c>
      <c r="AF29" s="30">
        <f t="shared" si="8"/>
        <v>0</v>
      </c>
      <c r="AG29" s="30">
        <f t="shared" si="8"/>
        <v>0</v>
      </c>
      <c r="AH29" s="30"/>
      <c r="AI29" s="30">
        <f t="shared" si="8"/>
        <v>0</v>
      </c>
      <c r="AJ29" s="30">
        <f t="shared" si="8"/>
        <v>0</v>
      </c>
      <c r="AK29" s="30">
        <f t="shared" si="8"/>
        <v>1.6759999999999999</v>
      </c>
      <c r="AL29" s="30">
        <f t="shared" si="8"/>
        <v>0.38700000000000001</v>
      </c>
      <c r="AM29" s="30">
        <f t="shared" si="8"/>
        <v>3</v>
      </c>
      <c r="AN29" s="30"/>
      <c r="AO29" s="30">
        <f t="shared" si="8"/>
        <v>73.64749999999998</v>
      </c>
      <c r="AP29" s="30">
        <f t="shared" si="8"/>
        <v>0</v>
      </c>
      <c r="AQ29" s="30">
        <f t="shared" si="8"/>
        <v>2.617</v>
      </c>
      <c r="AR29" s="30">
        <f t="shared" si="8"/>
        <v>0</v>
      </c>
      <c r="AS29" s="30">
        <f t="shared" si="8"/>
        <v>0</v>
      </c>
      <c r="AT29" s="30"/>
      <c r="AU29" s="30">
        <f t="shared" si="8"/>
        <v>73.64749999999998</v>
      </c>
      <c r="AV29" s="30">
        <f t="shared" si="8"/>
        <v>0</v>
      </c>
      <c r="AW29" s="30">
        <f t="shared" si="8"/>
        <v>43.559000000000005</v>
      </c>
      <c r="AX29" s="30">
        <f t="shared" si="8"/>
        <v>0.28200000000000003</v>
      </c>
      <c r="AY29" s="30">
        <f t="shared" si="8"/>
        <v>0</v>
      </c>
      <c r="AZ29" s="30"/>
      <c r="BA29" s="30">
        <f t="shared" si="8"/>
        <v>14.5695</v>
      </c>
      <c r="BB29" s="30">
        <f t="shared" si="8"/>
        <v>0</v>
      </c>
      <c r="BC29" s="30">
        <f t="shared" si="8"/>
        <v>1.226</v>
      </c>
      <c r="BD29" s="30">
        <f t="shared" si="8"/>
        <v>0</v>
      </c>
      <c r="BE29" s="30">
        <f t="shared" si="8"/>
        <v>0</v>
      </c>
      <c r="BF29" s="30"/>
      <c r="BG29" s="30">
        <f t="shared" si="8"/>
        <v>14.5695</v>
      </c>
      <c r="BH29" s="30">
        <f t="shared" si="8"/>
        <v>0</v>
      </c>
      <c r="BI29" s="30">
        <f t="shared" si="8"/>
        <v>22.526</v>
      </c>
      <c r="BJ29" s="30">
        <f t="shared" si="8"/>
        <v>0</v>
      </c>
      <c r="BK29" s="30">
        <f t="shared" si="8"/>
        <v>0</v>
      </c>
      <c r="BL29" s="30">
        <f t="shared" si="8"/>
        <v>0</v>
      </c>
      <c r="BM29" s="22"/>
      <c r="BN29" s="22"/>
      <c r="BO29" s="22"/>
    </row>
    <row r="30" spans="1:67" ht="45" x14ac:dyDescent="0.25">
      <c r="A30" s="9" t="s">
        <v>27</v>
      </c>
      <c r="B30" s="10" t="s">
        <v>28</v>
      </c>
      <c r="C30" s="9" t="s">
        <v>12</v>
      </c>
      <c r="D30" s="15">
        <f>D31+D32+D33</f>
        <v>0</v>
      </c>
      <c r="E30" s="15">
        <f t="shared" ref="E30:BL30" si="9">E31+E32+E33</f>
        <v>0</v>
      </c>
      <c r="F30" s="15">
        <f t="shared" si="9"/>
        <v>0</v>
      </c>
      <c r="G30" s="15">
        <f t="shared" si="9"/>
        <v>0</v>
      </c>
      <c r="H30" s="15">
        <f t="shared" si="9"/>
        <v>0</v>
      </c>
      <c r="I30" s="15">
        <f t="shared" si="9"/>
        <v>0</v>
      </c>
      <c r="J30" s="15">
        <f t="shared" si="9"/>
        <v>0</v>
      </c>
      <c r="K30" s="15">
        <f t="shared" si="9"/>
        <v>0</v>
      </c>
      <c r="L30" s="15">
        <f t="shared" si="9"/>
        <v>0</v>
      </c>
      <c r="M30" s="15">
        <f t="shared" si="9"/>
        <v>0</v>
      </c>
      <c r="N30" s="15">
        <f t="shared" si="9"/>
        <v>0</v>
      </c>
      <c r="O30" s="15">
        <f t="shared" si="9"/>
        <v>0</v>
      </c>
      <c r="P30" s="30"/>
      <c r="Q30" s="30">
        <f t="shared" si="9"/>
        <v>0</v>
      </c>
      <c r="R30" s="30">
        <f t="shared" si="9"/>
        <v>0</v>
      </c>
      <c r="S30" s="30">
        <f t="shared" si="9"/>
        <v>0</v>
      </c>
      <c r="T30" s="30">
        <f t="shared" si="9"/>
        <v>0</v>
      </c>
      <c r="U30" s="30">
        <f t="shared" si="9"/>
        <v>0</v>
      </c>
      <c r="V30" s="30"/>
      <c r="W30" s="30">
        <f t="shared" si="9"/>
        <v>0</v>
      </c>
      <c r="X30" s="30">
        <f t="shared" si="9"/>
        <v>0</v>
      </c>
      <c r="Y30" s="30">
        <f t="shared" si="9"/>
        <v>0</v>
      </c>
      <c r="Z30" s="30">
        <f t="shared" si="9"/>
        <v>0</v>
      </c>
      <c r="AA30" s="30">
        <f t="shared" si="9"/>
        <v>0</v>
      </c>
      <c r="AB30" s="30"/>
      <c r="AC30" s="30">
        <f t="shared" si="9"/>
        <v>0</v>
      </c>
      <c r="AD30" s="30">
        <f t="shared" si="9"/>
        <v>0</v>
      </c>
      <c r="AE30" s="30">
        <f t="shared" si="9"/>
        <v>0</v>
      </c>
      <c r="AF30" s="30">
        <f t="shared" si="9"/>
        <v>0</v>
      </c>
      <c r="AG30" s="30">
        <f t="shared" si="9"/>
        <v>0</v>
      </c>
      <c r="AH30" s="30"/>
      <c r="AI30" s="30">
        <f t="shared" si="9"/>
        <v>0</v>
      </c>
      <c r="AJ30" s="30">
        <f t="shared" si="9"/>
        <v>0</v>
      </c>
      <c r="AK30" s="30">
        <f t="shared" si="9"/>
        <v>0</v>
      </c>
      <c r="AL30" s="30">
        <f t="shared" si="9"/>
        <v>0</v>
      </c>
      <c r="AM30" s="30">
        <f t="shared" si="9"/>
        <v>0</v>
      </c>
      <c r="AN30" s="30"/>
      <c r="AO30" s="30">
        <f t="shared" si="9"/>
        <v>0</v>
      </c>
      <c r="AP30" s="30">
        <f t="shared" si="9"/>
        <v>0</v>
      </c>
      <c r="AQ30" s="30">
        <f t="shared" si="9"/>
        <v>0</v>
      </c>
      <c r="AR30" s="30">
        <f t="shared" si="9"/>
        <v>0</v>
      </c>
      <c r="AS30" s="30">
        <f t="shared" si="9"/>
        <v>0</v>
      </c>
      <c r="AT30" s="30"/>
      <c r="AU30" s="30">
        <f t="shared" si="9"/>
        <v>0</v>
      </c>
      <c r="AV30" s="30">
        <f t="shared" si="9"/>
        <v>0</v>
      </c>
      <c r="AW30" s="30">
        <f t="shared" si="9"/>
        <v>0</v>
      </c>
      <c r="AX30" s="30">
        <f t="shared" si="9"/>
        <v>0</v>
      </c>
      <c r="AY30" s="30">
        <f t="shared" si="9"/>
        <v>0</v>
      </c>
      <c r="AZ30" s="30"/>
      <c r="BA30" s="30">
        <f t="shared" si="9"/>
        <v>0</v>
      </c>
      <c r="BB30" s="30">
        <f t="shared" si="9"/>
        <v>0</v>
      </c>
      <c r="BC30" s="30">
        <f t="shared" si="9"/>
        <v>0</v>
      </c>
      <c r="BD30" s="30">
        <f t="shared" si="9"/>
        <v>0</v>
      </c>
      <c r="BE30" s="30">
        <f t="shared" si="9"/>
        <v>0</v>
      </c>
      <c r="BF30" s="30"/>
      <c r="BG30" s="30">
        <f t="shared" si="9"/>
        <v>0</v>
      </c>
      <c r="BH30" s="30">
        <f t="shared" si="9"/>
        <v>0</v>
      </c>
      <c r="BI30" s="30">
        <f t="shared" si="9"/>
        <v>0</v>
      </c>
      <c r="BJ30" s="30">
        <f t="shared" si="9"/>
        <v>0</v>
      </c>
      <c r="BK30" s="30">
        <f t="shared" si="9"/>
        <v>0</v>
      </c>
      <c r="BL30" s="30">
        <f t="shared" si="9"/>
        <v>0</v>
      </c>
    </row>
    <row r="31" spans="1:67" ht="60" x14ac:dyDescent="0.25">
      <c r="A31" s="37" t="s">
        <v>29</v>
      </c>
      <c r="B31" s="32" t="s">
        <v>30</v>
      </c>
      <c r="C31" s="37" t="s">
        <v>12</v>
      </c>
      <c r="D31" s="37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34"/>
      <c r="R31" s="21"/>
      <c r="S31" s="21"/>
      <c r="T31" s="21"/>
      <c r="U31" s="21"/>
      <c r="V31" s="21"/>
      <c r="W31" s="34"/>
      <c r="X31" s="21"/>
      <c r="Y31" s="21"/>
      <c r="Z31" s="21"/>
      <c r="AA31" s="21"/>
      <c r="AB31" s="21"/>
      <c r="AC31" s="34"/>
      <c r="AD31" s="21"/>
      <c r="AE31" s="21"/>
      <c r="AF31" s="21"/>
      <c r="AG31" s="21"/>
      <c r="AH31" s="21"/>
      <c r="AI31" s="34"/>
      <c r="AJ31" s="21"/>
      <c r="AK31" s="34"/>
      <c r="AL31" s="21"/>
      <c r="AM31" s="21"/>
      <c r="AN31" s="21"/>
      <c r="AO31" s="21"/>
      <c r="AP31" s="21"/>
      <c r="AQ31" s="34"/>
      <c r="AR31" s="21"/>
      <c r="AS31" s="21"/>
      <c r="AT31" s="21"/>
      <c r="AU31" s="34"/>
      <c r="AV31" s="21"/>
      <c r="AW31" s="21"/>
      <c r="AX31" s="21"/>
      <c r="AY31" s="21"/>
      <c r="AZ31" s="21"/>
      <c r="BA31" s="21"/>
      <c r="BB31" s="21"/>
      <c r="BC31" s="34"/>
      <c r="BD31" s="21"/>
      <c r="BE31" s="21"/>
      <c r="BF31" s="21"/>
      <c r="BG31" s="21"/>
      <c r="BH31" s="21"/>
      <c r="BI31" s="21"/>
      <c r="BJ31" s="21"/>
      <c r="BK31" s="21"/>
      <c r="BL31" s="21"/>
    </row>
    <row r="32" spans="1:67" ht="60" x14ac:dyDescent="0.25">
      <c r="A32" s="37" t="s">
        <v>31</v>
      </c>
      <c r="B32" s="32" t="s">
        <v>32</v>
      </c>
      <c r="C32" s="46" t="s">
        <v>12</v>
      </c>
      <c r="D32" s="37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17"/>
      <c r="R32" s="21"/>
      <c r="S32" s="21"/>
      <c r="T32" s="21"/>
      <c r="U32" s="21"/>
      <c r="V32" s="21"/>
      <c r="W32" s="17"/>
      <c r="X32" s="21"/>
      <c r="Y32" s="21"/>
      <c r="Z32" s="21"/>
      <c r="AA32" s="21"/>
      <c r="AB32" s="21"/>
      <c r="AC32" s="17"/>
      <c r="AD32" s="21"/>
      <c r="AE32" s="21"/>
      <c r="AF32" s="21"/>
      <c r="AG32" s="21"/>
      <c r="AH32" s="21"/>
      <c r="AI32" s="17"/>
      <c r="AJ32" s="21"/>
      <c r="AK32" s="17"/>
      <c r="AL32" s="21"/>
      <c r="AM32" s="21"/>
      <c r="AN32" s="21"/>
      <c r="AO32" s="21"/>
      <c r="AP32" s="21"/>
      <c r="AQ32" s="17"/>
      <c r="AR32" s="21"/>
      <c r="AS32" s="21"/>
      <c r="AT32" s="21"/>
      <c r="AU32" s="17"/>
      <c r="AV32" s="21"/>
      <c r="AW32" s="21"/>
      <c r="AX32" s="21"/>
      <c r="AY32" s="21"/>
      <c r="AZ32" s="21"/>
      <c r="BA32" s="21"/>
      <c r="BB32" s="21"/>
      <c r="BC32" s="17"/>
      <c r="BD32" s="21"/>
      <c r="BE32" s="21"/>
      <c r="BF32" s="21"/>
      <c r="BG32" s="21"/>
      <c r="BH32" s="21"/>
      <c r="BI32" s="21"/>
      <c r="BJ32" s="21"/>
      <c r="BK32" s="21"/>
      <c r="BL32" s="21"/>
    </row>
    <row r="33" spans="1:64" ht="45" x14ac:dyDescent="0.25">
      <c r="A33" s="37" t="s">
        <v>33</v>
      </c>
      <c r="B33" s="32" t="s">
        <v>34</v>
      </c>
      <c r="C33" s="46" t="s">
        <v>12</v>
      </c>
      <c r="D33" s="37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17"/>
      <c r="R33" s="21"/>
      <c r="S33" s="21"/>
      <c r="T33" s="21"/>
      <c r="U33" s="21"/>
      <c r="V33" s="21"/>
      <c r="W33" s="17"/>
      <c r="X33" s="21"/>
      <c r="Y33" s="21"/>
      <c r="Z33" s="21"/>
      <c r="AA33" s="21"/>
      <c r="AB33" s="21"/>
      <c r="AC33" s="17"/>
      <c r="AD33" s="21"/>
      <c r="AE33" s="21"/>
      <c r="AF33" s="21"/>
      <c r="AG33" s="21"/>
      <c r="AH33" s="21"/>
      <c r="AI33" s="17"/>
      <c r="AJ33" s="21"/>
      <c r="AK33" s="17"/>
      <c r="AL33" s="21"/>
      <c r="AM33" s="21"/>
      <c r="AN33" s="21"/>
      <c r="AO33" s="21"/>
      <c r="AP33" s="21"/>
      <c r="AQ33" s="17"/>
      <c r="AR33" s="21"/>
      <c r="AS33" s="21"/>
      <c r="AT33" s="21"/>
      <c r="AU33" s="17"/>
      <c r="AV33" s="21"/>
      <c r="AW33" s="21"/>
      <c r="AX33" s="21"/>
      <c r="AY33" s="21"/>
      <c r="AZ33" s="21"/>
      <c r="BA33" s="21"/>
      <c r="BB33" s="21"/>
      <c r="BC33" s="17"/>
      <c r="BD33" s="21"/>
      <c r="BE33" s="21"/>
      <c r="BF33" s="21"/>
      <c r="BG33" s="21"/>
      <c r="BH33" s="21"/>
      <c r="BI33" s="21"/>
      <c r="BJ33" s="21"/>
      <c r="BK33" s="21"/>
      <c r="BL33" s="21"/>
    </row>
    <row r="34" spans="1:64" ht="45" x14ac:dyDescent="0.25">
      <c r="A34" s="9" t="s">
        <v>35</v>
      </c>
      <c r="B34" s="10" t="s">
        <v>36</v>
      </c>
      <c r="C34" s="9" t="s">
        <v>12</v>
      </c>
      <c r="D34" s="15">
        <f>D35+D36</f>
        <v>0</v>
      </c>
      <c r="E34" s="15">
        <f t="shared" ref="E34:BL34" si="10">E35+E36</f>
        <v>0</v>
      </c>
      <c r="F34" s="15">
        <f t="shared" si="10"/>
        <v>0</v>
      </c>
      <c r="G34" s="15">
        <f t="shared" si="10"/>
        <v>0</v>
      </c>
      <c r="H34" s="15">
        <f t="shared" si="10"/>
        <v>0</v>
      </c>
      <c r="I34" s="15">
        <f t="shared" si="10"/>
        <v>0</v>
      </c>
      <c r="J34" s="15">
        <f t="shared" si="10"/>
        <v>0</v>
      </c>
      <c r="K34" s="15">
        <f t="shared" si="10"/>
        <v>0</v>
      </c>
      <c r="L34" s="15">
        <f t="shared" si="10"/>
        <v>0</v>
      </c>
      <c r="M34" s="15">
        <f t="shared" si="10"/>
        <v>0</v>
      </c>
      <c r="N34" s="15">
        <f t="shared" si="10"/>
        <v>0</v>
      </c>
      <c r="O34" s="15">
        <f t="shared" si="10"/>
        <v>0</v>
      </c>
      <c r="P34" s="15"/>
      <c r="Q34" s="15">
        <f t="shared" si="10"/>
        <v>0</v>
      </c>
      <c r="R34" s="15">
        <f t="shared" si="10"/>
        <v>0</v>
      </c>
      <c r="S34" s="15">
        <f t="shared" si="10"/>
        <v>0</v>
      </c>
      <c r="T34" s="15">
        <f t="shared" si="10"/>
        <v>0</v>
      </c>
      <c r="U34" s="15">
        <f t="shared" si="10"/>
        <v>0</v>
      </c>
      <c r="V34" s="15"/>
      <c r="W34" s="15">
        <f t="shared" si="10"/>
        <v>0</v>
      </c>
      <c r="X34" s="15">
        <f t="shared" si="10"/>
        <v>0</v>
      </c>
      <c r="Y34" s="15">
        <f t="shared" si="10"/>
        <v>0</v>
      </c>
      <c r="Z34" s="15">
        <f t="shared" si="10"/>
        <v>0</v>
      </c>
      <c r="AA34" s="15">
        <f t="shared" si="10"/>
        <v>0</v>
      </c>
      <c r="AB34" s="15"/>
      <c r="AC34" s="15">
        <f t="shared" si="10"/>
        <v>0</v>
      </c>
      <c r="AD34" s="15">
        <f t="shared" si="10"/>
        <v>0</v>
      </c>
      <c r="AE34" s="15">
        <f t="shared" si="10"/>
        <v>0</v>
      </c>
      <c r="AF34" s="15">
        <f t="shared" si="10"/>
        <v>0</v>
      </c>
      <c r="AG34" s="15">
        <f t="shared" si="10"/>
        <v>0</v>
      </c>
      <c r="AH34" s="15"/>
      <c r="AI34" s="15">
        <f t="shared" si="10"/>
        <v>0</v>
      </c>
      <c r="AJ34" s="15">
        <f t="shared" si="10"/>
        <v>0</v>
      </c>
      <c r="AK34" s="15">
        <f t="shared" si="10"/>
        <v>0</v>
      </c>
      <c r="AL34" s="15">
        <f t="shared" si="10"/>
        <v>0</v>
      </c>
      <c r="AM34" s="15">
        <f t="shared" si="10"/>
        <v>0</v>
      </c>
      <c r="AN34" s="15"/>
      <c r="AO34" s="15">
        <f t="shared" si="10"/>
        <v>0</v>
      </c>
      <c r="AP34" s="15">
        <f t="shared" si="10"/>
        <v>0</v>
      </c>
      <c r="AQ34" s="15">
        <f t="shared" si="10"/>
        <v>0</v>
      </c>
      <c r="AR34" s="15">
        <f t="shared" si="10"/>
        <v>0</v>
      </c>
      <c r="AS34" s="15">
        <f t="shared" si="10"/>
        <v>0</v>
      </c>
      <c r="AT34" s="15"/>
      <c r="AU34" s="15">
        <f t="shared" si="10"/>
        <v>0</v>
      </c>
      <c r="AV34" s="15">
        <f t="shared" si="10"/>
        <v>0</v>
      </c>
      <c r="AW34" s="15">
        <f t="shared" si="10"/>
        <v>0</v>
      </c>
      <c r="AX34" s="15">
        <f t="shared" si="10"/>
        <v>0</v>
      </c>
      <c r="AY34" s="15">
        <f t="shared" si="10"/>
        <v>0</v>
      </c>
      <c r="AZ34" s="15"/>
      <c r="BA34" s="15">
        <f t="shared" si="10"/>
        <v>0</v>
      </c>
      <c r="BB34" s="15">
        <f t="shared" si="10"/>
        <v>0</v>
      </c>
      <c r="BC34" s="15">
        <f t="shared" si="10"/>
        <v>0</v>
      </c>
      <c r="BD34" s="15">
        <f t="shared" si="10"/>
        <v>0</v>
      </c>
      <c r="BE34" s="15">
        <f t="shared" si="10"/>
        <v>0</v>
      </c>
      <c r="BF34" s="15"/>
      <c r="BG34" s="15">
        <f t="shared" si="10"/>
        <v>0</v>
      </c>
      <c r="BH34" s="15">
        <f t="shared" si="10"/>
        <v>0</v>
      </c>
      <c r="BI34" s="15">
        <f t="shared" si="10"/>
        <v>0</v>
      </c>
      <c r="BJ34" s="15">
        <f t="shared" si="10"/>
        <v>0</v>
      </c>
      <c r="BK34" s="15">
        <f t="shared" si="10"/>
        <v>0</v>
      </c>
      <c r="BL34" s="15">
        <f t="shared" si="10"/>
        <v>0</v>
      </c>
    </row>
    <row r="35" spans="1:64" ht="60" x14ac:dyDescent="0.25">
      <c r="A35" s="37" t="s">
        <v>37</v>
      </c>
      <c r="B35" s="32" t="s">
        <v>38</v>
      </c>
      <c r="C35" s="46" t="s">
        <v>12</v>
      </c>
      <c r="D35" s="37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17"/>
      <c r="R35" s="21"/>
      <c r="S35" s="21"/>
      <c r="T35" s="21"/>
      <c r="U35" s="21"/>
      <c r="V35" s="21"/>
      <c r="W35" s="17"/>
      <c r="X35" s="21"/>
      <c r="Y35" s="21"/>
      <c r="Z35" s="21"/>
      <c r="AA35" s="21"/>
      <c r="AB35" s="21"/>
      <c r="AC35" s="17"/>
      <c r="AD35" s="21"/>
      <c r="AE35" s="21"/>
      <c r="AF35" s="21"/>
      <c r="AG35" s="21"/>
      <c r="AH35" s="21"/>
      <c r="AI35" s="17"/>
      <c r="AJ35" s="21"/>
      <c r="AK35" s="17"/>
      <c r="AL35" s="21"/>
      <c r="AM35" s="21"/>
      <c r="AN35" s="21"/>
      <c r="AO35" s="21"/>
      <c r="AP35" s="21"/>
      <c r="AQ35" s="17"/>
      <c r="AR35" s="21"/>
      <c r="AS35" s="21"/>
      <c r="AT35" s="21"/>
      <c r="AU35" s="17"/>
      <c r="AV35" s="21"/>
      <c r="AW35" s="21"/>
      <c r="AX35" s="21"/>
      <c r="AY35" s="21"/>
      <c r="AZ35" s="21"/>
      <c r="BA35" s="21"/>
      <c r="BB35" s="21"/>
      <c r="BC35" s="17"/>
      <c r="BD35" s="21"/>
      <c r="BE35" s="21"/>
      <c r="BF35" s="21"/>
      <c r="BG35" s="21"/>
      <c r="BH35" s="21"/>
      <c r="BI35" s="21"/>
      <c r="BJ35" s="21"/>
      <c r="BK35" s="21"/>
      <c r="BL35" s="21"/>
    </row>
    <row r="36" spans="1:64" ht="45" x14ac:dyDescent="0.25">
      <c r="A36" s="37" t="s">
        <v>39</v>
      </c>
      <c r="B36" s="32" t="s">
        <v>40</v>
      </c>
      <c r="C36" s="46" t="s">
        <v>12</v>
      </c>
      <c r="D36" s="37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17"/>
      <c r="R36" s="21"/>
      <c r="S36" s="21"/>
      <c r="T36" s="21"/>
      <c r="U36" s="21"/>
      <c r="V36" s="21"/>
      <c r="W36" s="17"/>
      <c r="X36" s="21"/>
      <c r="Y36" s="21"/>
      <c r="Z36" s="21"/>
      <c r="AA36" s="21"/>
      <c r="AB36" s="21"/>
      <c r="AC36" s="17"/>
      <c r="AD36" s="21"/>
      <c r="AE36" s="21"/>
      <c r="AF36" s="21"/>
      <c r="AG36" s="21"/>
      <c r="AH36" s="21"/>
      <c r="AI36" s="17"/>
      <c r="AJ36" s="21"/>
      <c r="AK36" s="17"/>
      <c r="AL36" s="21"/>
      <c r="AM36" s="21"/>
      <c r="AN36" s="21"/>
      <c r="AO36" s="21"/>
      <c r="AP36" s="21"/>
      <c r="AQ36" s="17"/>
      <c r="AR36" s="21"/>
      <c r="AS36" s="21"/>
      <c r="AT36" s="21"/>
      <c r="AU36" s="17"/>
      <c r="AV36" s="21"/>
      <c r="AW36" s="21"/>
      <c r="AX36" s="21"/>
      <c r="AY36" s="21"/>
      <c r="AZ36" s="21"/>
      <c r="BA36" s="21"/>
      <c r="BB36" s="21"/>
      <c r="BC36" s="17"/>
      <c r="BD36" s="21"/>
      <c r="BE36" s="21"/>
      <c r="BF36" s="21"/>
      <c r="BG36" s="21"/>
      <c r="BH36" s="21"/>
      <c r="BI36" s="21"/>
      <c r="BJ36" s="21"/>
      <c r="BK36" s="21"/>
      <c r="BL36" s="21"/>
    </row>
    <row r="37" spans="1:64" ht="45" x14ac:dyDescent="0.25">
      <c r="A37" s="9" t="s">
        <v>41</v>
      </c>
      <c r="B37" s="10" t="s">
        <v>42</v>
      </c>
      <c r="C37" s="9" t="s">
        <v>12</v>
      </c>
      <c r="D37" s="15">
        <f>D38+D39+D40+D43+D44+D45</f>
        <v>0</v>
      </c>
      <c r="E37" s="15">
        <f t="shared" ref="E37:BL37" si="11">E38+E39+E40+E43+E44+E45</f>
        <v>0</v>
      </c>
      <c r="F37" s="15">
        <f t="shared" si="11"/>
        <v>0</v>
      </c>
      <c r="G37" s="15">
        <f t="shared" si="11"/>
        <v>0</v>
      </c>
      <c r="H37" s="15">
        <f t="shared" si="11"/>
        <v>0</v>
      </c>
      <c r="I37" s="15">
        <f t="shared" si="11"/>
        <v>0</v>
      </c>
      <c r="J37" s="15">
        <f t="shared" si="11"/>
        <v>0</v>
      </c>
      <c r="K37" s="15">
        <f t="shared" si="11"/>
        <v>0</v>
      </c>
      <c r="L37" s="15">
        <f t="shared" si="11"/>
        <v>0</v>
      </c>
      <c r="M37" s="15">
        <f t="shared" si="11"/>
        <v>0</v>
      </c>
      <c r="N37" s="15">
        <f t="shared" si="11"/>
        <v>0</v>
      </c>
      <c r="O37" s="15">
        <f t="shared" si="11"/>
        <v>0</v>
      </c>
      <c r="P37" s="15"/>
      <c r="Q37" s="15">
        <f t="shared" si="11"/>
        <v>0</v>
      </c>
      <c r="R37" s="15">
        <f t="shared" si="11"/>
        <v>0</v>
      </c>
      <c r="S37" s="15">
        <f t="shared" si="11"/>
        <v>0</v>
      </c>
      <c r="T37" s="15">
        <f t="shared" si="11"/>
        <v>0</v>
      </c>
      <c r="U37" s="15">
        <f t="shared" si="11"/>
        <v>0</v>
      </c>
      <c r="V37" s="15"/>
      <c r="W37" s="15">
        <f t="shared" si="11"/>
        <v>0</v>
      </c>
      <c r="X37" s="15">
        <f t="shared" si="11"/>
        <v>0</v>
      </c>
      <c r="Y37" s="15">
        <f t="shared" si="11"/>
        <v>0</v>
      </c>
      <c r="Z37" s="15">
        <f t="shared" si="11"/>
        <v>0</v>
      </c>
      <c r="AA37" s="15">
        <f t="shared" si="11"/>
        <v>0</v>
      </c>
      <c r="AB37" s="15"/>
      <c r="AC37" s="15">
        <f t="shared" si="11"/>
        <v>0</v>
      </c>
      <c r="AD37" s="15">
        <f t="shared" si="11"/>
        <v>0</v>
      </c>
      <c r="AE37" s="15">
        <f t="shared" si="11"/>
        <v>0</v>
      </c>
      <c r="AF37" s="15">
        <f t="shared" si="11"/>
        <v>0</v>
      </c>
      <c r="AG37" s="15">
        <f t="shared" si="11"/>
        <v>0</v>
      </c>
      <c r="AH37" s="15"/>
      <c r="AI37" s="15">
        <f t="shared" si="11"/>
        <v>0</v>
      </c>
      <c r="AJ37" s="15">
        <f t="shared" si="11"/>
        <v>0</v>
      </c>
      <c r="AK37" s="15">
        <f t="shared" si="11"/>
        <v>0</v>
      </c>
      <c r="AL37" s="15">
        <f t="shared" si="11"/>
        <v>0</v>
      </c>
      <c r="AM37" s="15">
        <f t="shared" si="11"/>
        <v>0</v>
      </c>
      <c r="AN37" s="15"/>
      <c r="AO37" s="15">
        <f t="shared" si="11"/>
        <v>0</v>
      </c>
      <c r="AP37" s="15">
        <f t="shared" si="11"/>
        <v>0</v>
      </c>
      <c r="AQ37" s="15">
        <f t="shared" si="11"/>
        <v>0</v>
      </c>
      <c r="AR37" s="15">
        <f t="shared" si="11"/>
        <v>0</v>
      </c>
      <c r="AS37" s="15">
        <f t="shared" si="11"/>
        <v>0</v>
      </c>
      <c r="AT37" s="15"/>
      <c r="AU37" s="15">
        <f t="shared" si="11"/>
        <v>0</v>
      </c>
      <c r="AV37" s="15">
        <f t="shared" si="11"/>
        <v>0</v>
      </c>
      <c r="AW37" s="15">
        <f t="shared" si="11"/>
        <v>0</v>
      </c>
      <c r="AX37" s="15">
        <f t="shared" si="11"/>
        <v>0</v>
      </c>
      <c r="AY37" s="15">
        <f t="shared" si="11"/>
        <v>0</v>
      </c>
      <c r="AZ37" s="15"/>
      <c r="BA37" s="15">
        <f t="shared" si="11"/>
        <v>0</v>
      </c>
      <c r="BB37" s="15">
        <f t="shared" si="11"/>
        <v>0</v>
      </c>
      <c r="BC37" s="15">
        <f t="shared" si="11"/>
        <v>0</v>
      </c>
      <c r="BD37" s="15">
        <f t="shared" si="11"/>
        <v>0</v>
      </c>
      <c r="BE37" s="15">
        <f t="shared" si="11"/>
        <v>0</v>
      </c>
      <c r="BF37" s="15"/>
      <c r="BG37" s="15">
        <f t="shared" si="11"/>
        <v>0</v>
      </c>
      <c r="BH37" s="15">
        <f t="shared" si="11"/>
        <v>0</v>
      </c>
      <c r="BI37" s="15">
        <f t="shared" si="11"/>
        <v>0</v>
      </c>
      <c r="BJ37" s="15">
        <f t="shared" si="11"/>
        <v>0</v>
      </c>
      <c r="BK37" s="15">
        <f t="shared" si="11"/>
        <v>0</v>
      </c>
      <c r="BL37" s="15">
        <f t="shared" si="11"/>
        <v>0</v>
      </c>
    </row>
    <row r="38" spans="1:64" ht="30" hidden="1" x14ac:dyDescent="0.25">
      <c r="A38" s="37" t="s">
        <v>43</v>
      </c>
      <c r="B38" s="32" t="s">
        <v>44</v>
      </c>
      <c r="C38" s="37"/>
      <c r="D38" s="37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17"/>
      <c r="R38" s="21"/>
      <c r="S38" s="21"/>
      <c r="T38" s="21"/>
      <c r="U38" s="21"/>
      <c r="V38" s="21"/>
      <c r="W38" s="17"/>
      <c r="X38" s="21"/>
      <c r="Y38" s="21"/>
      <c r="Z38" s="21"/>
      <c r="AA38" s="21"/>
      <c r="AB38" s="21"/>
      <c r="AC38" s="17"/>
      <c r="AD38" s="21"/>
      <c r="AE38" s="21"/>
      <c r="AF38" s="21"/>
      <c r="AG38" s="21"/>
      <c r="AH38" s="21"/>
      <c r="AI38" s="17"/>
      <c r="AJ38" s="21"/>
      <c r="AK38" s="17"/>
      <c r="AL38" s="21"/>
      <c r="AM38" s="21"/>
      <c r="AN38" s="21"/>
      <c r="AO38" s="21"/>
      <c r="AP38" s="21"/>
      <c r="AQ38" s="17"/>
      <c r="AR38" s="21"/>
      <c r="AS38" s="21"/>
      <c r="AT38" s="21"/>
      <c r="AU38" s="17"/>
      <c r="AV38" s="21"/>
      <c r="AW38" s="21"/>
      <c r="AX38" s="21"/>
      <c r="AY38" s="21"/>
      <c r="AZ38" s="21"/>
      <c r="BA38" s="21"/>
      <c r="BB38" s="21"/>
      <c r="BC38" s="17"/>
      <c r="BD38" s="21"/>
      <c r="BE38" s="21"/>
      <c r="BF38" s="21"/>
      <c r="BG38" s="21"/>
      <c r="BH38" s="21"/>
      <c r="BI38" s="21"/>
      <c r="BJ38" s="21"/>
      <c r="BK38" s="21"/>
      <c r="BL38" s="21"/>
    </row>
    <row r="39" spans="1:64" ht="90" hidden="1" x14ac:dyDescent="0.25">
      <c r="A39" s="37" t="s">
        <v>43</v>
      </c>
      <c r="B39" s="32" t="s">
        <v>45</v>
      </c>
      <c r="C39" s="37"/>
      <c r="D39" s="37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17"/>
      <c r="R39" s="21"/>
      <c r="S39" s="21"/>
      <c r="T39" s="21"/>
      <c r="U39" s="21"/>
      <c r="V39" s="21"/>
      <c r="W39" s="17"/>
      <c r="X39" s="21"/>
      <c r="Y39" s="21"/>
      <c r="Z39" s="21"/>
      <c r="AA39" s="21"/>
      <c r="AB39" s="21"/>
      <c r="AC39" s="17"/>
      <c r="AD39" s="21"/>
      <c r="AE39" s="21"/>
      <c r="AF39" s="21"/>
      <c r="AG39" s="21"/>
      <c r="AH39" s="21"/>
      <c r="AI39" s="17"/>
      <c r="AJ39" s="21"/>
      <c r="AK39" s="17"/>
      <c r="AL39" s="21"/>
      <c r="AM39" s="21"/>
      <c r="AN39" s="21"/>
      <c r="AO39" s="21"/>
      <c r="AP39" s="21"/>
      <c r="AQ39" s="17"/>
      <c r="AR39" s="21"/>
      <c r="AS39" s="21"/>
      <c r="AT39" s="21"/>
      <c r="AU39" s="17"/>
      <c r="AV39" s="21"/>
      <c r="AW39" s="21"/>
      <c r="AX39" s="21"/>
      <c r="AY39" s="21"/>
      <c r="AZ39" s="21"/>
      <c r="BA39" s="21"/>
      <c r="BB39" s="21"/>
      <c r="BC39" s="17"/>
      <c r="BD39" s="21"/>
      <c r="BE39" s="21"/>
      <c r="BF39" s="21"/>
      <c r="BG39" s="21"/>
      <c r="BH39" s="21"/>
      <c r="BI39" s="21"/>
      <c r="BJ39" s="21"/>
      <c r="BK39" s="21"/>
      <c r="BL39" s="21"/>
    </row>
    <row r="40" spans="1:64" ht="90" hidden="1" x14ac:dyDescent="0.25">
      <c r="A40" s="37" t="s">
        <v>43</v>
      </c>
      <c r="B40" s="32" t="s">
        <v>46</v>
      </c>
      <c r="C40" s="37"/>
      <c r="D40" s="37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17"/>
      <c r="R40" s="21"/>
      <c r="S40" s="21"/>
      <c r="T40" s="21"/>
      <c r="U40" s="21"/>
      <c r="V40" s="21"/>
      <c r="W40" s="17"/>
      <c r="X40" s="21"/>
      <c r="Y40" s="21"/>
      <c r="Z40" s="21"/>
      <c r="AA40" s="21"/>
      <c r="AB40" s="21"/>
      <c r="AC40" s="17"/>
      <c r="AD40" s="21"/>
      <c r="AE40" s="21"/>
      <c r="AF40" s="21"/>
      <c r="AG40" s="21"/>
      <c r="AH40" s="21"/>
      <c r="AI40" s="17"/>
      <c r="AJ40" s="21"/>
      <c r="AK40" s="17"/>
      <c r="AL40" s="21"/>
      <c r="AM40" s="21"/>
      <c r="AN40" s="21"/>
      <c r="AO40" s="21"/>
      <c r="AP40" s="21"/>
      <c r="AQ40" s="17"/>
      <c r="AR40" s="21"/>
      <c r="AS40" s="21"/>
      <c r="AT40" s="21"/>
      <c r="AU40" s="17"/>
      <c r="AV40" s="21"/>
      <c r="AW40" s="21"/>
      <c r="AX40" s="21"/>
      <c r="AY40" s="21"/>
      <c r="AZ40" s="21"/>
      <c r="BA40" s="21"/>
      <c r="BB40" s="21"/>
      <c r="BC40" s="17"/>
      <c r="BD40" s="21"/>
      <c r="BE40" s="21"/>
      <c r="BF40" s="21"/>
      <c r="BG40" s="21"/>
      <c r="BH40" s="21"/>
      <c r="BI40" s="21"/>
      <c r="BJ40" s="21"/>
      <c r="BK40" s="21"/>
      <c r="BL40" s="21"/>
    </row>
    <row r="41" spans="1:64" ht="90" hidden="1" x14ac:dyDescent="0.25">
      <c r="A41" s="37" t="s">
        <v>43</v>
      </c>
      <c r="B41" s="32" t="s">
        <v>47</v>
      </c>
      <c r="C41" s="37"/>
      <c r="D41" s="3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17"/>
      <c r="R41" s="21"/>
      <c r="S41" s="21"/>
      <c r="T41" s="21"/>
      <c r="U41" s="21"/>
      <c r="V41" s="21"/>
      <c r="W41" s="17"/>
      <c r="X41" s="21"/>
      <c r="Y41" s="21"/>
      <c r="Z41" s="21"/>
      <c r="AA41" s="21"/>
      <c r="AB41" s="21"/>
      <c r="AC41" s="17"/>
      <c r="AD41" s="21"/>
      <c r="AE41" s="21"/>
      <c r="AF41" s="21"/>
      <c r="AG41" s="21"/>
      <c r="AH41" s="21"/>
      <c r="AI41" s="17"/>
      <c r="AJ41" s="21"/>
      <c r="AK41" s="17"/>
      <c r="AL41" s="21"/>
      <c r="AM41" s="21"/>
      <c r="AN41" s="21"/>
      <c r="AO41" s="21"/>
      <c r="AP41" s="21"/>
      <c r="AQ41" s="17"/>
      <c r="AR41" s="21"/>
      <c r="AS41" s="21"/>
      <c r="AT41" s="21"/>
      <c r="AU41" s="17"/>
      <c r="AV41" s="21"/>
      <c r="AW41" s="21"/>
      <c r="AX41" s="21"/>
      <c r="AY41" s="21"/>
      <c r="AZ41" s="21"/>
      <c r="BA41" s="21"/>
      <c r="BB41" s="21"/>
      <c r="BC41" s="17"/>
      <c r="BD41" s="21"/>
      <c r="BE41" s="21"/>
      <c r="BF41" s="21"/>
      <c r="BG41" s="21"/>
      <c r="BH41" s="21"/>
      <c r="BI41" s="21"/>
      <c r="BJ41" s="21"/>
      <c r="BK41" s="21"/>
      <c r="BL41" s="21"/>
    </row>
    <row r="42" spans="1:64" ht="30" hidden="1" x14ac:dyDescent="0.25">
      <c r="A42" s="37" t="s">
        <v>48</v>
      </c>
      <c r="B42" s="32" t="s">
        <v>44</v>
      </c>
      <c r="C42" s="37"/>
      <c r="D42" s="3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17"/>
      <c r="R42" s="21"/>
      <c r="S42" s="21"/>
      <c r="T42" s="21"/>
      <c r="U42" s="21"/>
      <c r="V42" s="21"/>
      <c r="W42" s="17"/>
      <c r="X42" s="21"/>
      <c r="Y42" s="21"/>
      <c r="Z42" s="21"/>
      <c r="AA42" s="21"/>
      <c r="AB42" s="21"/>
      <c r="AC42" s="17"/>
      <c r="AD42" s="21"/>
      <c r="AE42" s="21"/>
      <c r="AF42" s="21"/>
      <c r="AG42" s="21"/>
      <c r="AH42" s="21"/>
      <c r="AI42" s="17"/>
      <c r="AJ42" s="21"/>
      <c r="AK42" s="17"/>
      <c r="AL42" s="21"/>
      <c r="AM42" s="21"/>
      <c r="AN42" s="21"/>
      <c r="AO42" s="21"/>
      <c r="AP42" s="21"/>
      <c r="AQ42" s="17"/>
      <c r="AR42" s="21"/>
      <c r="AS42" s="21"/>
      <c r="AT42" s="21"/>
      <c r="AU42" s="17"/>
      <c r="AV42" s="21"/>
      <c r="AW42" s="21"/>
      <c r="AX42" s="21"/>
      <c r="AY42" s="21"/>
      <c r="AZ42" s="21"/>
      <c r="BA42" s="21"/>
      <c r="BB42" s="21"/>
      <c r="BC42" s="17"/>
      <c r="BD42" s="21"/>
      <c r="BE42" s="21"/>
      <c r="BF42" s="21"/>
      <c r="BG42" s="21"/>
      <c r="BH42" s="21"/>
      <c r="BI42" s="21"/>
      <c r="BJ42" s="21"/>
      <c r="BK42" s="21"/>
      <c r="BL42" s="21"/>
    </row>
    <row r="43" spans="1:64" ht="90" hidden="1" x14ac:dyDescent="0.25">
      <c r="A43" s="37" t="s">
        <v>48</v>
      </c>
      <c r="B43" s="32" t="s">
        <v>45</v>
      </c>
      <c r="C43" s="37"/>
      <c r="D43" s="37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17"/>
      <c r="R43" s="21"/>
      <c r="S43" s="21"/>
      <c r="T43" s="21"/>
      <c r="U43" s="21"/>
      <c r="V43" s="21"/>
      <c r="W43" s="17"/>
      <c r="X43" s="21"/>
      <c r="Y43" s="21"/>
      <c r="Z43" s="21"/>
      <c r="AA43" s="21"/>
      <c r="AB43" s="21"/>
      <c r="AC43" s="17"/>
      <c r="AD43" s="21"/>
      <c r="AE43" s="21"/>
      <c r="AF43" s="21"/>
      <c r="AG43" s="21"/>
      <c r="AH43" s="21"/>
      <c r="AI43" s="17"/>
      <c r="AJ43" s="21"/>
      <c r="AK43" s="17"/>
      <c r="AL43" s="21"/>
      <c r="AM43" s="21"/>
      <c r="AN43" s="21"/>
      <c r="AO43" s="21"/>
      <c r="AP43" s="21"/>
      <c r="AQ43" s="17"/>
      <c r="AR43" s="21"/>
      <c r="AS43" s="21"/>
      <c r="AT43" s="21"/>
      <c r="AU43" s="17"/>
      <c r="AV43" s="21"/>
      <c r="AW43" s="21"/>
      <c r="AX43" s="21"/>
      <c r="AY43" s="21"/>
      <c r="AZ43" s="21"/>
      <c r="BA43" s="21"/>
      <c r="BB43" s="21"/>
      <c r="BC43" s="17"/>
      <c r="BD43" s="21"/>
      <c r="BE43" s="21"/>
      <c r="BF43" s="21"/>
      <c r="BG43" s="21"/>
      <c r="BH43" s="21"/>
      <c r="BI43" s="21"/>
      <c r="BJ43" s="21"/>
      <c r="BK43" s="21"/>
      <c r="BL43" s="21"/>
    </row>
    <row r="44" spans="1:64" ht="90" hidden="1" x14ac:dyDescent="0.25">
      <c r="A44" s="37" t="s">
        <v>48</v>
      </c>
      <c r="B44" s="32" t="s">
        <v>46</v>
      </c>
      <c r="C44" s="37"/>
      <c r="D44" s="37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17"/>
      <c r="R44" s="21"/>
      <c r="S44" s="21"/>
      <c r="T44" s="21"/>
      <c r="U44" s="21"/>
      <c r="V44" s="21"/>
      <c r="W44" s="17"/>
      <c r="X44" s="21"/>
      <c r="Y44" s="21"/>
      <c r="Z44" s="21"/>
      <c r="AA44" s="21"/>
      <c r="AB44" s="21"/>
      <c r="AC44" s="17"/>
      <c r="AD44" s="21"/>
      <c r="AE44" s="21"/>
      <c r="AF44" s="21"/>
      <c r="AG44" s="21"/>
      <c r="AH44" s="21"/>
      <c r="AI44" s="17"/>
      <c r="AJ44" s="21"/>
      <c r="AK44" s="17"/>
      <c r="AL44" s="21"/>
      <c r="AM44" s="21"/>
      <c r="AN44" s="21"/>
      <c r="AO44" s="21"/>
      <c r="AP44" s="21"/>
      <c r="AQ44" s="17"/>
      <c r="AR44" s="21"/>
      <c r="AS44" s="21"/>
      <c r="AT44" s="21"/>
      <c r="AU44" s="17"/>
      <c r="AV44" s="21"/>
      <c r="AW44" s="21"/>
      <c r="AX44" s="21"/>
      <c r="AY44" s="21"/>
      <c r="AZ44" s="21"/>
      <c r="BA44" s="21"/>
      <c r="BB44" s="21"/>
      <c r="BC44" s="17"/>
      <c r="BD44" s="21"/>
      <c r="BE44" s="21"/>
      <c r="BF44" s="21"/>
      <c r="BG44" s="21"/>
      <c r="BH44" s="21"/>
      <c r="BI44" s="21"/>
      <c r="BJ44" s="21"/>
      <c r="BK44" s="21"/>
      <c r="BL44" s="21"/>
    </row>
    <row r="45" spans="1:64" ht="90" hidden="1" x14ac:dyDescent="0.25">
      <c r="A45" s="37" t="s">
        <v>49</v>
      </c>
      <c r="B45" s="32" t="s">
        <v>50</v>
      </c>
      <c r="C45" s="37"/>
      <c r="D45" s="37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17"/>
      <c r="R45" s="21"/>
      <c r="S45" s="21"/>
      <c r="T45" s="21"/>
      <c r="U45" s="21"/>
      <c r="V45" s="21"/>
      <c r="W45" s="17"/>
      <c r="X45" s="21"/>
      <c r="Y45" s="21"/>
      <c r="Z45" s="21"/>
      <c r="AA45" s="21"/>
      <c r="AB45" s="21"/>
      <c r="AC45" s="17"/>
      <c r="AD45" s="21"/>
      <c r="AE45" s="21"/>
      <c r="AF45" s="21"/>
      <c r="AG45" s="21"/>
      <c r="AH45" s="21"/>
      <c r="AI45" s="17"/>
      <c r="AJ45" s="21"/>
      <c r="AK45" s="17"/>
      <c r="AL45" s="21"/>
      <c r="AM45" s="21"/>
      <c r="AN45" s="21"/>
      <c r="AO45" s="21"/>
      <c r="AP45" s="21"/>
      <c r="AQ45" s="17"/>
      <c r="AR45" s="21"/>
      <c r="AS45" s="21"/>
      <c r="AT45" s="21"/>
      <c r="AU45" s="17"/>
      <c r="AV45" s="21"/>
      <c r="AW45" s="21"/>
      <c r="AX45" s="21"/>
      <c r="AY45" s="21"/>
      <c r="AZ45" s="21"/>
      <c r="BA45" s="21"/>
      <c r="BB45" s="21"/>
      <c r="BC45" s="17"/>
      <c r="BD45" s="21"/>
      <c r="BE45" s="21"/>
      <c r="BF45" s="21"/>
      <c r="BG45" s="21"/>
      <c r="BH45" s="21"/>
      <c r="BI45" s="21"/>
      <c r="BJ45" s="21"/>
      <c r="BK45" s="21"/>
      <c r="BL45" s="21"/>
    </row>
    <row r="46" spans="1:64" ht="90" x14ac:dyDescent="0.25">
      <c r="A46" s="9" t="s">
        <v>51</v>
      </c>
      <c r="B46" s="10" t="s">
        <v>52</v>
      </c>
      <c r="C46" s="9" t="s">
        <v>12</v>
      </c>
      <c r="D46" s="18">
        <f t="shared" ref="D46:AI46" si="12">D47+D73</f>
        <v>0</v>
      </c>
      <c r="E46" s="18">
        <f t="shared" si="12"/>
        <v>0</v>
      </c>
      <c r="F46" s="18">
        <f t="shared" si="12"/>
        <v>0</v>
      </c>
      <c r="G46" s="18">
        <f t="shared" si="12"/>
        <v>0</v>
      </c>
      <c r="H46" s="18">
        <f t="shared" si="12"/>
        <v>0</v>
      </c>
      <c r="I46" s="18">
        <f t="shared" si="12"/>
        <v>0</v>
      </c>
      <c r="J46" s="18">
        <f t="shared" si="12"/>
        <v>0</v>
      </c>
      <c r="K46" s="18">
        <f t="shared" si="12"/>
        <v>0</v>
      </c>
      <c r="L46" s="18">
        <f t="shared" si="12"/>
        <v>0</v>
      </c>
      <c r="M46" s="18">
        <f t="shared" si="12"/>
        <v>0</v>
      </c>
      <c r="N46" s="18">
        <f t="shared" si="12"/>
        <v>0</v>
      </c>
      <c r="O46" s="18">
        <f t="shared" si="12"/>
        <v>0</v>
      </c>
      <c r="P46" s="18"/>
      <c r="Q46" s="18">
        <f t="shared" si="12"/>
        <v>75.600000000000009</v>
      </c>
      <c r="R46" s="18">
        <f t="shared" si="12"/>
        <v>0</v>
      </c>
      <c r="S46" s="18">
        <f t="shared" si="12"/>
        <v>36.917000000000002</v>
      </c>
      <c r="T46" s="18">
        <f t="shared" si="12"/>
        <v>0</v>
      </c>
      <c r="U46" s="18">
        <f t="shared" si="12"/>
        <v>0</v>
      </c>
      <c r="V46" s="18"/>
      <c r="W46" s="18">
        <f t="shared" si="12"/>
        <v>0</v>
      </c>
      <c r="X46" s="18">
        <f t="shared" si="12"/>
        <v>0</v>
      </c>
      <c r="Y46" s="18">
        <f t="shared" si="12"/>
        <v>0</v>
      </c>
      <c r="Z46" s="18">
        <f t="shared" si="12"/>
        <v>0</v>
      </c>
      <c r="AA46" s="18">
        <f t="shared" si="12"/>
        <v>0</v>
      </c>
      <c r="AB46" s="18"/>
      <c r="AC46" s="18">
        <f t="shared" si="12"/>
        <v>73.644999999999996</v>
      </c>
      <c r="AD46" s="18">
        <f t="shared" si="12"/>
        <v>0</v>
      </c>
      <c r="AE46" s="18">
        <f t="shared" si="12"/>
        <v>4.6440000000000001</v>
      </c>
      <c r="AF46" s="18">
        <f t="shared" si="12"/>
        <v>0</v>
      </c>
      <c r="AG46" s="18">
        <f t="shared" si="12"/>
        <v>0</v>
      </c>
      <c r="AH46" s="18"/>
      <c r="AI46" s="18">
        <f t="shared" si="12"/>
        <v>0</v>
      </c>
      <c r="AJ46" s="18">
        <f t="shared" ref="AJ46:BL46" si="13">AJ47+AJ73</f>
        <v>0</v>
      </c>
      <c r="AK46" s="18">
        <f t="shared" si="13"/>
        <v>1.6759999999999999</v>
      </c>
      <c r="AL46" s="18">
        <f t="shared" si="13"/>
        <v>0.38700000000000001</v>
      </c>
      <c r="AM46" s="18">
        <f t="shared" si="13"/>
        <v>3</v>
      </c>
      <c r="AN46" s="18"/>
      <c r="AO46" s="18">
        <f t="shared" si="13"/>
        <v>73.64749999999998</v>
      </c>
      <c r="AP46" s="18">
        <f t="shared" si="13"/>
        <v>0</v>
      </c>
      <c r="AQ46" s="18">
        <f t="shared" si="13"/>
        <v>2.617</v>
      </c>
      <c r="AR46" s="18">
        <f t="shared" si="13"/>
        <v>0</v>
      </c>
      <c r="AS46" s="18">
        <f t="shared" si="13"/>
        <v>0</v>
      </c>
      <c r="AT46" s="18"/>
      <c r="AU46" s="18">
        <f t="shared" si="13"/>
        <v>73.64749999999998</v>
      </c>
      <c r="AV46" s="18">
        <f t="shared" si="13"/>
        <v>0</v>
      </c>
      <c r="AW46" s="18">
        <f t="shared" si="13"/>
        <v>43.559000000000005</v>
      </c>
      <c r="AX46" s="18">
        <f t="shared" si="13"/>
        <v>0.28200000000000003</v>
      </c>
      <c r="AY46" s="18">
        <f t="shared" si="13"/>
        <v>0</v>
      </c>
      <c r="AZ46" s="18"/>
      <c r="BA46" s="18">
        <f t="shared" si="13"/>
        <v>14.5695</v>
      </c>
      <c r="BB46" s="18">
        <f t="shared" si="13"/>
        <v>0</v>
      </c>
      <c r="BC46" s="18">
        <f t="shared" si="13"/>
        <v>1.226</v>
      </c>
      <c r="BD46" s="18">
        <f t="shared" si="13"/>
        <v>0</v>
      </c>
      <c r="BE46" s="18">
        <f t="shared" si="13"/>
        <v>0</v>
      </c>
      <c r="BF46" s="18"/>
      <c r="BG46" s="18">
        <f t="shared" si="13"/>
        <v>14.5695</v>
      </c>
      <c r="BH46" s="18">
        <f t="shared" si="13"/>
        <v>0</v>
      </c>
      <c r="BI46" s="18">
        <f t="shared" si="13"/>
        <v>22.526</v>
      </c>
      <c r="BJ46" s="18">
        <f t="shared" si="13"/>
        <v>0</v>
      </c>
      <c r="BK46" s="18">
        <f t="shared" si="13"/>
        <v>0</v>
      </c>
      <c r="BL46" s="18">
        <f t="shared" si="13"/>
        <v>0</v>
      </c>
    </row>
    <row r="47" spans="1:64" ht="75" x14ac:dyDescent="0.25">
      <c r="A47" s="9" t="s">
        <v>53</v>
      </c>
      <c r="B47" s="10" t="s">
        <v>54</v>
      </c>
      <c r="C47" s="9" t="s">
        <v>12</v>
      </c>
      <c r="D47" s="18">
        <f t="shared" ref="D47:AI47" si="14">SUM(D48:D72)</f>
        <v>0</v>
      </c>
      <c r="E47" s="18">
        <f t="shared" si="14"/>
        <v>0</v>
      </c>
      <c r="F47" s="18">
        <f t="shared" si="14"/>
        <v>0</v>
      </c>
      <c r="G47" s="18">
        <f t="shared" si="14"/>
        <v>0</v>
      </c>
      <c r="H47" s="18">
        <f t="shared" si="14"/>
        <v>0</v>
      </c>
      <c r="I47" s="18">
        <f t="shared" si="14"/>
        <v>0</v>
      </c>
      <c r="J47" s="18">
        <f t="shared" si="14"/>
        <v>0</v>
      </c>
      <c r="K47" s="18">
        <f t="shared" si="14"/>
        <v>0</v>
      </c>
      <c r="L47" s="18">
        <f t="shared" si="14"/>
        <v>0</v>
      </c>
      <c r="M47" s="18">
        <f t="shared" si="14"/>
        <v>0</v>
      </c>
      <c r="N47" s="18">
        <f t="shared" si="14"/>
        <v>0</v>
      </c>
      <c r="O47" s="18">
        <f t="shared" si="14"/>
        <v>0</v>
      </c>
      <c r="P47" s="18"/>
      <c r="Q47" s="18">
        <f t="shared" si="14"/>
        <v>70.600000000000009</v>
      </c>
      <c r="R47" s="18">
        <f t="shared" si="14"/>
        <v>0</v>
      </c>
      <c r="S47" s="18">
        <f t="shared" si="14"/>
        <v>23.3</v>
      </c>
      <c r="T47" s="18">
        <f t="shared" si="14"/>
        <v>0</v>
      </c>
      <c r="U47" s="18">
        <f t="shared" si="14"/>
        <v>0</v>
      </c>
      <c r="V47" s="18"/>
      <c r="W47" s="18">
        <f t="shared" si="14"/>
        <v>0</v>
      </c>
      <c r="X47" s="18">
        <f t="shared" si="14"/>
        <v>0</v>
      </c>
      <c r="Y47" s="18">
        <f t="shared" si="14"/>
        <v>0</v>
      </c>
      <c r="Z47" s="18">
        <f t="shared" si="14"/>
        <v>0</v>
      </c>
      <c r="AA47" s="18">
        <f t="shared" si="14"/>
        <v>0</v>
      </c>
      <c r="AB47" s="18"/>
      <c r="AC47" s="18">
        <f t="shared" si="14"/>
        <v>68.674999999999997</v>
      </c>
      <c r="AD47" s="18">
        <f t="shared" si="14"/>
        <v>0</v>
      </c>
      <c r="AE47" s="18">
        <f t="shared" si="14"/>
        <v>1.706</v>
      </c>
      <c r="AF47" s="18">
        <f t="shared" si="14"/>
        <v>0</v>
      </c>
      <c r="AG47" s="18">
        <f t="shared" si="14"/>
        <v>0</v>
      </c>
      <c r="AH47" s="18"/>
      <c r="AI47" s="18">
        <f t="shared" si="14"/>
        <v>0</v>
      </c>
      <c r="AJ47" s="18">
        <f t="shared" ref="AJ47:BL47" si="15">SUM(AJ48:AJ72)</f>
        <v>0</v>
      </c>
      <c r="AK47" s="18">
        <f t="shared" si="15"/>
        <v>0.33600000000000002</v>
      </c>
      <c r="AL47" s="18">
        <f t="shared" si="15"/>
        <v>1.4999999999999999E-2</v>
      </c>
      <c r="AM47" s="18">
        <f t="shared" si="15"/>
        <v>0</v>
      </c>
      <c r="AN47" s="42"/>
      <c r="AO47" s="18">
        <f t="shared" si="15"/>
        <v>68.677999999999983</v>
      </c>
      <c r="AP47" s="18">
        <f t="shared" si="15"/>
        <v>0</v>
      </c>
      <c r="AQ47" s="18">
        <f t="shared" si="15"/>
        <v>1.391</v>
      </c>
      <c r="AR47" s="18">
        <f t="shared" si="15"/>
        <v>0</v>
      </c>
      <c r="AS47" s="18">
        <f t="shared" si="15"/>
        <v>0</v>
      </c>
      <c r="AT47" s="18"/>
      <c r="AU47" s="18">
        <f t="shared" si="15"/>
        <v>68.677999999999983</v>
      </c>
      <c r="AV47" s="18">
        <f t="shared" si="15"/>
        <v>0</v>
      </c>
      <c r="AW47" s="18">
        <f t="shared" si="15"/>
        <v>42.333000000000006</v>
      </c>
      <c r="AX47" s="18">
        <f t="shared" si="15"/>
        <v>0.28200000000000003</v>
      </c>
      <c r="AY47" s="18">
        <f t="shared" si="15"/>
        <v>0</v>
      </c>
      <c r="AZ47" s="42"/>
      <c r="BA47" s="18">
        <f t="shared" si="15"/>
        <v>9.6</v>
      </c>
      <c r="BB47" s="18">
        <f t="shared" si="15"/>
        <v>0</v>
      </c>
      <c r="BC47" s="18">
        <f t="shared" si="15"/>
        <v>0</v>
      </c>
      <c r="BD47" s="18">
        <f t="shared" si="15"/>
        <v>0</v>
      </c>
      <c r="BE47" s="18">
        <f t="shared" si="15"/>
        <v>0</v>
      </c>
      <c r="BF47" s="42"/>
      <c r="BG47" s="18">
        <f t="shared" si="15"/>
        <v>9.6</v>
      </c>
      <c r="BH47" s="18">
        <f t="shared" si="15"/>
        <v>0</v>
      </c>
      <c r="BI47" s="18">
        <f t="shared" si="15"/>
        <v>21.3</v>
      </c>
      <c r="BJ47" s="18">
        <f t="shared" si="15"/>
        <v>0</v>
      </c>
      <c r="BK47" s="18">
        <f t="shared" si="15"/>
        <v>0</v>
      </c>
      <c r="BL47" s="18">
        <f t="shared" si="15"/>
        <v>0</v>
      </c>
    </row>
    <row r="48" spans="1:64" ht="105" x14ac:dyDescent="0.25">
      <c r="A48" s="37" t="s">
        <v>53</v>
      </c>
      <c r="B48" s="27" t="s">
        <v>55</v>
      </c>
      <c r="C48" s="28" t="s">
        <v>56</v>
      </c>
      <c r="D48" s="11"/>
      <c r="E48" s="38"/>
      <c r="F48" s="38"/>
      <c r="G48" s="38"/>
      <c r="H48" s="38"/>
      <c r="I48" s="38"/>
      <c r="J48" s="38"/>
      <c r="K48" s="38"/>
      <c r="L48" s="38"/>
      <c r="M48" s="39"/>
      <c r="N48" s="39"/>
      <c r="O48" s="39"/>
      <c r="P48" s="24"/>
      <c r="Q48" s="3">
        <v>19.8</v>
      </c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41">
        <v>4</v>
      </c>
      <c r="AC48" s="3">
        <v>17.664000000000001</v>
      </c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41">
        <v>4</v>
      </c>
      <c r="AO48" s="3">
        <v>17.664000000000001</v>
      </c>
      <c r="AP48" s="3"/>
      <c r="AQ48" s="3"/>
      <c r="AR48" s="3"/>
      <c r="AS48" s="3"/>
      <c r="AT48" s="41">
        <v>4</v>
      </c>
      <c r="AU48" s="3">
        <v>17.664000000000001</v>
      </c>
      <c r="AV48" s="3"/>
      <c r="AW48" s="3">
        <v>1.5</v>
      </c>
      <c r="AX48" s="24"/>
      <c r="AY48" s="24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25"/>
      <c r="BK48" s="25"/>
      <c r="BL48" s="25"/>
    </row>
    <row r="49" spans="1:64" ht="90" x14ac:dyDescent="0.25">
      <c r="A49" s="37" t="s">
        <v>53</v>
      </c>
      <c r="B49" s="27" t="s">
        <v>57</v>
      </c>
      <c r="C49" s="28" t="s">
        <v>58</v>
      </c>
      <c r="D49" s="11"/>
      <c r="E49" s="38"/>
      <c r="F49" s="38"/>
      <c r="G49" s="38"/>
      <c r="H49" s="38"/>
      <c r="I49" s="38"/>
      <c r="J49" s="38"/>
      <c r="K49" s="38"/>
      <c r="L49" s="38"/>
      <c r="M49" s="39"/>
      <c r="N49" s="39"/>
      <c r="O49" s="39"/>
      <c r="P49" s="40">
        <v>4</v>
      </c>
      <c r="Q49" s="3">
        <v>16.100000000000001</v>
      </c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41">
        <v>4</v>
      </c>
      <c r="AC49" s="3">
        <v>14.32</v>
      </c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41">
        <v>4</v>
      </c>
      <c r="AO49" s="3">
        <v>14.32</v>
      </c>
      <c r="AP49" s="3"/>
      <c r="AQ49" s="3"/>
      <c r="AR49" s="3"/>
      <c r="AS49" s="3"/>
      <c r="AT49" s="41">
        <v>4</v>
      </c>
      <c r="AU49" s="3">
        <v>14.32</v>
      </c>
      <c r="AV49" s="3"/>
      <c r="AW49" s="3">
        <v>8</v>
      </c>
      <c r="AX49" s="24"/>
      <c r="AY49" s="24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25"/>
      <c r="BK49" s="25"/>
      <c r="BL49" s="25"/>
    </row>
    <row r="50" spans="1:64" ht="105" x14ac:dyDescent="0.25">
      <c r="A50" s="37" t="s">
        <v>53</v>
      </c>
      <c r="B50" s="27" t="s">
        <v>254</v>
      </c>
      <c r="C50" s="28" t="s">
        <v>59</v>
      </c>
      <c r="D50" s="11"/>
      <c r="E50" s="38"/>
      <c r="F50" s="38"/>
      <c r="G50" s="38"/>
      <c r="H50" s="38"/>
      <c r="I50" s="38"/>
      <c r="J50" s="38"/>
      <c r="K50" s="38"/>
      <c r="L50" s="38"/>
      <c r="M50" s="39"/>
      <c r="N50" s="39"/>
      <c r="O50" s="39"/>
      <c r="P50" s="40">
        <v>4</v>
      </c>
      <c r="Q50" s="3">
        <v>19.5</v>
      </c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41">
        <v>4</v>
      </c>
      <c r="AC50" s="3">
        <v>10.84</v>
      </c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41">
        <v>4</v>
      </c>
      <c r="AO50" s="3">
        <v>10.84</v>
      </c>
      <c r="AP50" s="3"/>
      <c r="AQ50" s="3"/>
      <c r="AR50" s="3"/>
      <c r="AS50" s="3"/>
      <c r="AT50" s="41">
        <v>4</v>
      </c>
      <c r="AU50" s="3">
        <v>10.84</v>
      </c>
      <c r="AV50" s="3"/>
      <c r="AW50" s="3"/>
      <c r="AX50" s="24"/>
      <c r="AY50" s="24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25"/>
      <c r="BK50" s="25"/>
      <c r="BL50" s="25"/>
    </row>
    <row r="51" spans="1:64" ht="75" x14ac:dyDescent="0.25">
      <c r="A51" s="37" t="s">
        <v>53</v>
      </c>
      <c r="B51" s="27" t="s">
        <v>60</v>
      </c>
      <c r="C51" s="28" t="s">
        <v>61</v>
      </c>
      <c r="D51" s="11"/>
      <c r="E51" s="38"/>
      <c r="F51" s="38"/>
      <c r="G51" s="38"/>
      <c r="H51" s="38"/>
      <c r="I51" s="38"/>
      <c r="J51" s="38"/>
      <c r="K51" s="38"/>
      <c r="L51" s="38"/>
      <c r="M51" s="39"/>
      <c r="N51" s="39"/>
      <c r="O51" s="39"/>
      <c r="P51" s="40">
        <v>4</v>
      </c>
      <c r="Q51" s="3">
        <v>10.8</v>
      </c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41">
        <v>4</v>
      </c>
      <c r="AC51" s="3">
        <v>9.6</v>
      </c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41">
        <v>4</v>
      </c>
      <c r="AO51" s="3">
        <v>9.6</v>
      </c>
      <c r="AP51" s="3"/>
      <c r="AQ51" s="3"/>
      <c r="AR51" s="3"/>
      <c r="AS51" s="3"/>
      <c r="AT51" s="41">
        <v>4</v>
      </c>
      <c r="AU51" s="3">
        <v>9.6</v>
      </c>
      <c r="AV51" s="3"/>
      <c r="AW51" s="3">
        <v>6</v>
      </c>
      <c r="AX51" s="24"/>
      <c r="AY51" s="24"/>
      <c r="AZ51" s="41">
        <v>1</v>
      </c>
      <c r="BA51" s="3">
        <v>9.6</v>
      </c>
      <c r="BB51" s="3"/>
      <c r="BC51" s="3"/>
      <c r="BD51" s="3"/>
      <c r="BE51" s="3"/>
      <c r="BF51" s="41">
        <v>1</v>
      </c>
      <c r="BG51" s="3">
        <v>9.6</v>
      </c>
      <c r="BH51" s="3"/>
      <c r="BI51" s="3">
        <v>6</v>
      </c>
      <c r="BJ51" s="25"/>
      <c r="BK51" s="25"/>
      <c r="BL51" s="25"/>
    </row>
    <row r="52" spans="1:64" ht="75" x14ac:dyDescent="0.25">
      <c r="A52" s="37" t="s">
        <v>53</v>
      </c>
      <c r="B52" s="27" t="s">
        <v>62</v>
      </c>
      <c r="C52" s="28" t="s">
        <v>63</v>
      </c>
      <c r="D52" s="11"/>
      <c r="E52" s="38"/>
      <c r="F52" s="38"/>
      <c r="G52" s="38"/>
      <c r="H52" s="38"/>
      <c r="I52" s="38"/>
      <c r="J52" s="38"/>
      <c r="K52" s="38"/>
      <c r="L52" s="38"/>
      <c r="M52" s="39"/>
      <c r="N52" s="39"/>
      <c r="O52" s="39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41">
        <v>4</v>
      </c>
      <c r="AC52" s="3">
        <v>8.5</v>
      </c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41">
        <v>3</v>
      </c>
      <c r="AO52" s="3">
        <v>8.5</v>
      </c>
      <c r="AP52" s="3"/>
      <c r="AQ52" s="3"/>
      <c r="AR52" s="3"/>
      <c r="AS52" s="3"/>
      <c r="AT52" s="3">
        <v>3</v>
      </c>
      <c r="AU52" s="3">
        <v>8.5</v>
      </c>
      <c r="AV52" s="3"/>
      <c r="AW52" s="3">
        <v>2.5099999999999998</v>
      </c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21"/>
      <c r="BK52" s="21"/>
      <c r="BL52" s="21"/>
    </row>
    <row r="53" spans="1:64" ht="60" x14ac:dyDescent="0.25">
      <c r="A53" s="37" t="s">
        <v>53</v>
      </c>
      <c r="B53" s="27" t="s">
        <v>255</v>
      </c>
      <c r="C53" s="28" t="s">
        <v>64</v>
      </c>
      <c r="D53" s="11"/>
      <c r="E53" s="38"/>
      <c r="F53" s="38"/>
      <c r="G53" s="38"/>
      <c r="H53" s="38"/>
      <c r="I53" s="38"/>
      <c r="J53" s="38"/>
      <c r="K53" s="38"/>
      <c r="L53" s="38"/>
      <c r="M53" s="39"/>
      <c r="N53" s="39"/>
      <c r="O53" s="39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41">
        <v>4</v>
      </c>
      <c r="AC53" s="3">
        <v>1.59</v>
      </c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41">
        <v>3</v>
      </c>
      <c r="AO53" s="3">
        <v>1.593</v>
      </c>
      <c r="AP53" s="3"/>
      <c r="AQ53" s="3"/>
      <c r="AR53" s="3"/>
      <c r="AS53" s="3"/>
      <c r="AT53" s="3">
        <v>3</v>
      </c>
      <c r="AU53" s="3">
        <v>1.593</v>
      </c>
      <c r="AV53" s="3"/>
      <c r="AW53" s="3">
        <v>3.8</v>
      </c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21"/>
      <c r="BK53" s="21"/>
      <c r="BL53" s="21"/>
    </row>
    <row r="54" spans="1:64" ht="75" x14ac:dyDescent="0.25">
      <c r="A54" s="37" t="s">
        <v>53</v>
      </c>
      <c r="B54" s="27" t="s">
        <v>65</v>
      </c>
      <c r="C54" s="28" t="s">
        <v>66</v>
      </c>
      <c r="D54" s="11"/>
      <c r="E54" s="38"/>
      <c r="F54" s="38"/>
      <c r="G54" s="38"/>
      <c r="H54" s="38"/>
      <c r="I54" s="38"/>
      <c r="J54" s="38"/>
      <c r="K54" s="38"/>
      <c r="L54" s="38"/>
      <c r="M54" s="39"/>
      <c r="N54" s="39"/>
      <c r="O54" s="39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41">
        <v>4</v>
      </c>
      <c r="AC54" s="3">
        <v>2.21</v>
      </c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41">
        <v>3</v>
      </c>
      <c r="AO54" s="3">
        <v>2.21</v>
      </c>
      <c r="AP54" s="3"/>
      <c r="AQ54" s="3"/>
      <c r="AR54" s="3"/>
      <c r="AS54" s="3"/>
      <c r="AT54" s="3">
        <v>3</v>
      </c>
      <c r="AU54" s="3">
        <v>2.21</v>
      </c>
      <c r="AV54" s="3"/>
      <c r="AW54" s="3">
        <v>15.7</v>
      </c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21"/>
      <c r="BK54" s="21"/>
      <c r="BL54" s="21"/>
    </row>
    <row r="55" spans="1:64" ht="45" x14ac:dyDescent="0.25">
      <c r="A55" s="37" t="s">
        <v>53</v>
      </c>
      <c r="B55" s="27" t="s">
        <v>67</v>
      </c>
      <c r="C55" s="28" t="s">
        <v>68</v>
      </c>
      <c r="D55" s="11"/>
      <c r="E55" s="38"/>
      <c r="F55" s="38"/>
      <c r="G55" s="38"/>
      <c r="H55" s="38"/>
      <c r="I55" s="38"/>
      <c r="J55" s="38"/>
      <c r="K55" s="38"/>
      <c r="L55" s="38"/>
      <c r="M55" s="39"/>
      <c r="N55" s="39"/>
      <c r="O55" s="39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41">
        <v>4</v>
      </c>
      <c r="AC55" s="3"/>
      <c r="AD55" s="3"/>
      <c r="AE55" s="3">
        <v>0.24</v>
      </c>
      <c r="AF55" s="3"/>
      <c r="AG55" s="3"/>
      <c r="AH55" s="3"/>
      <c r="AI55" s="3"/>
      <c r="AJ55" s="3"/>
      <c r="AK55" s="3"/>
      <c r="AL55" s="3"/>
      <c r="AM55" s="3"/>
      <c r="AN55" s="41">
        <v>2</v>
      </c>
      <c r="AO55" s="3"/>
      <c r="AP55" s="3"/>
      <c r="AQ55" s="3">
        <v>0.24</v>
      </c>
      <c r="AR55" s="3"/>
      <c r="AS55" s="3"/>
      <c r="AT55" s="3">
        <v>2</v>
      </c>
      <c r="AU55" s="3"/>
      <c r="AV55" s="3"/>
      <c r="AW55" s="3">
        <v>0.24</v>
      </c>
      <c r="AX55" s="3">
        <v>0.01</v>
      </c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21"/>
      <c r="BK55" s="21"/>
      <c r="BL55" s="21"/>
    </row>
    <row r="56" spans="1:64" ht="45" x14ac:dyDescent="0.25">
      <c r="A56" s="37" t="s">
        <v>53</v>
      </c>
      <c r="B56" s="27" t="s">
        <v>69</v>
      </c>
      <c r="C56" s="28" t="s">
        <v>70</v>
      </c>
      <c r="D56" s="11"/>
      <c r="E56" s="38"/>
      <c r="F56" s="38"/>
      <c r="G56" s="38"/>
      <c r="H56" s="38"/>
      <c r="I56" s="38"/>
      <c r="J56" s="38"/>
      <c r="K56" s="38"/>
      <c r="L56" s="38"/>
      <c r="M56" s="39"/>
      <c r="N56" s="39"/>
      <c r="O56" s="39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41">
        <v>4</v>
      </c>
      <c r="AC56" s="3"/>
      <c r="AD56" s="3"/>
      <c r="AE56" s="3">
        <v>0.115</v>
      </c>
      <c r="AF56" s="3"/>
      <c r="AG56" s="3"/>
      <c r="AH56" s="3"/>
      <c r="AI56" s="3"/>
      <c r="AJ56" s="3"/>
      <c r="AK56" s="3"/>
      <c r="AL56" s="3"/>
      <c r="AM56" s="3"/>
      <c r="AN56" s="41">
        <v>2</v>
      </c>
      <c r="AO56" s="3"/>
      <c r="AP56" s="3"/>
      <c r="AQ56" s="3">
        <v>0.115</v>
      </c>
      <c r="AR56" s="3"/>
      <c r="AS56" s="3"/>
      <c r="AT56" s="3">
        <v>2</v>
      </c>
      <c r="AU56" s="3"/>
      <c r="AV56" s="3"/>
      <c r="AW56" s="3">
        <v>0.115</v>
      </c>
      <c r="AX56" s="3">
        <v>1.4E-2</v>
      </c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21"/>
      <c r="BK56" s="21"/>
      <c r="BL56" s="21"/>
    </row>
    <row r="57" spans="1:64" ht="45" x14ac:dyDescent="0.25">
      <c r="A57" s="37" t="s">
        <v>53</v>
      </c>
      <c r="B57" s="27" t="s">
        <v>71</v>
      </c>
      <c r="C57" s="28" t="s">
        <v>72</v>
      </c>
      <c r="D57" s="11"/>
      <c r="E57" s="38"/>
      <c r="F57" s="38"/>
      <c r="G57" s="38"/>
      <c r="H57" s="38"/>
      <c r="I57" s="38"/>
      <c r="J57" s="38"/>
      <c r="K57" s="38"/>
      <c r="L57" s="38"/>
      <c r="M57" s="39"/>
      <c r="N57" s="39"/>
      <c r="O57" s="39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41">
        <v>4</v>
      </c>
      <c r="AC57" s="3"/>
      <c r="AD57" s="3"/>
      <c r="AE57" s="3">
        <v>0.6</v>
      </c>
      <c r="AF57" s="3"/>
      <c r="AG57" s="3"/>
      <c r="AH57" s="3"/>
      <c r="AI57" s="3"/>
      <c r="AJ57" s="3"/>
      <c r="AK57" s="3"/>
      <c r="AL57" s="3"/>
      <c r="AM57" s="3"/>
      <c r="AN57" s="41">
        <v>2</v>
      </c>
      <c r="AO57" s="3"/>
      <c r="AP57" s="3"/>
      <c r="AQ57" s="3">
        <v>0.6</v>
      </c>
      <c r="AR57" s="3"/>
      <c r="AS57" s="3"/>
      <c r="AT57" s="3">
        <v>2</v>
      </c>
      <c r="AU57" s="3"/>
      <c r="AV57" s="3"/>
      <c r="AW57" s="3">
        <v>0.6</v>
      </c>
      <c r="AX57" s="3">
        <v>7.0000000000000001E-3</v>
      </c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21"/>
      <c r="BK57" s="21"/>
      <c r="BL57" s="21"/>
    </row>
    <row r="58" spans="1:64" ht="45" x14ac:dyDescent="0.25">
      <c r="A58" s="37" t="s">
        <v>53</v>
      </c>
      <c r="B58" s="27" t="s">
        <v>73</v>
      </c>
      <c r="C58" s="28" t="s">
        <v>74</v>
      </c>
      <c r="D58" s="11"/>
      <c r="E58" s="38"/>
      <c r="F58" s="38"/>
      <c r="G58" s="38"/>
      <c r="H58" s="38"/>
      <c r="I58" s="38"/>
      <c r="J58" s="38"/>
      <c r="K58" s="38"/>
      <c r="L58" s="38"/>
      <c r="M58" s="39"/>
      <c r="N58" s="39"/>
      <c r="O58" s="39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41">
        <v>4</v>
      </c>
      <c r="AC58" s="3"/>
      <c r="AD58" s="3"/>
      <c r="AE58" s="3">
        <v>0.315</v>
      </c>
      <c r="AF58" s="3"/>
      <c r="AG58" s="3"/>
      <c r="AH58" s="41">
        <v>4</v>
      </c>
      <c r="AI58" s="3"/>
      <c r="AJ58" s="3"/>
      <c r="AK58" s="3">
        <v>0.33600000000000002</v>
      </c>
      <c r="AL58" s="3">
        <v>1.4999999999999999E-2</v>
      </c>
      <c r="AM58" s="3"/>
      <c r="AN58" s="41">
        <v>1</v>
      </c>
      <c r="AO58" s="3"/>
      <c r="AP58" s="3"/>
      <c r="AQ58" s="3"/>
      <c r="AR58" s="3"/>
      <c r="AS58" s="3"/>
      <c r="AT58" s="3">
        <v>1</v>
      </c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21"/>
      <c r="BK58" s="21"/>
      <c r="BL58" s="21"/>
    </row>
    <row r="59" spans="1:64" ht="45" x14ac:dyDescent="0.25">
      <c r="A59" s="37" t="s">
        <v>53</v>
      </c>
      <c r="B59" s="27" t="s">
        <v>75</v>
      </c>
      <c r="C59" s="28" t="s">
        <v>76</v>
      </c>
      <c r="D59" s="11"/>
      <c r="E59" s="38"/>
      <c r="F59" s="38"/>
      <c r="G59" s="38"/>
      <c r="H59" s="38"/>
      <c r="I59" s="38"/>
      <c r="J59" s="38"/>
      <c r="K59" s="38"/>
      <c r="L59" s="38"/>
      <c r="M59" s="39"/>
      <c r="N59" s="39"/>
      <c r="O59" s="39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41">
        <v>4</v>
      </c>
      <c r="AC59" s="3"/>
      <c r="AD59" s="3"/>
      <c r="AE59" s="3">
        <v>0.15</v>
      </c>
      <c r="AF59" s="3"/>
      <c r="AG59" s="3"/>
      <c r="AH59" s="3"/>
      <c r="AI59" s="3"/>
      <c r="AJ59" s="3"/>
      <c r="AK59" s="3"/>
      <c r="AL59" s="3"/>
      <c r="AM59" s="3"/>
      <c r="AN59" s="41">
        <v>3</v>
      </c>
      <c r="AO59" s="3"/>
      <c r="AP59" s="3"/>
      <c r="AQ59" s="3">
        <v>0.15</v>
      </c>
      <c r="AR59" s="3"/>
      <c r="AS59" s="3"/>
      <c r="AT59" s="3">
        <v>3</v>
      </c>
      <c r="AU59" s="3"/>
      <c r="AV59" s="3"/>
      <c r="AW59" s="3">
        <v>0.15</v>
      </c>
      <c r="AX59" s="3">
        <v>1.4999999999999999E-2</v>
      </c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21"/>
      <c r="BK59" s="21"/>
      <c r="BL59" s="21"/>
    </row>
    <row r="60" spans="1:64" ht="45" x14ac:dyDescent="0.25">
      <c r="A60" s="37" t="s">
        <v>53</v>
      </c>
      <c r="B60" s="27" t="s">
        <v>77</v>
      </c>
      <c r="C60" s="28" t="s">
        <v>78</v>
      </c>
      <c r="D60" s="11"/>
      <c r="E60" s="38"/>
      <c r="F60" s="38"/>
      <c r="G60" s="38"/>
      <c r="H60" s="38"/>
      <c r="I60" s="38"/>
      <c r="J60" s="38"/>
      <c r="K60" s="38"/>
      <c r="L60" s="38"/>
      <c r="M60" s="39"/>
      <c r="N60" s="39"/>
      <c r="O60" s="39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41">
        <v>4</v>
      </c>
      <c r="AC60" s="3"/>
      <c r="AD60" s="3"/>
      <c r="AE60" s="3">
        <v>0.28599999999999998</v>
      </c>
      <c r="AF60" s="3"/>
      <c r="AG60" s="3"/>
      <c r="AH60" s="3"/>
      <c r="AI60" s="3"/>
      <c r="AJ60" s="3"/>
      <c r="AK60" s="3"/>
      <c r="AL60" s="3"/>
      <c r="AM60" s="3"/>
      <c r="AN60" s="41">
        <v>3</v>
      </c>
      <c r="AO60" s="3"/>
      <c r="AP60" s="3"/>
      <c r="AQ60" s="3">
        <v>0.28599999999999998</v>
      </c>
      <c r="AR60" s="3"/>
      <c r="AS60" s="3"/>
      <c r="AT60" s="3">
        <v>3</v>
      </c>
      <c r="AU60" s="3"/>
      <c r="AV60" s="3"/>
      <c r="AW60" s="3">
        <v>0.28599999999999998</v>
      </c>
      <c r="AX60" s="3">
        <v>1.4999999999999999E-2</v>
      </c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21"/>
      <c r="BK60" s="21"/>
      <c r="BL60" s="21"/>
    </row>
    <row r="61" spans="1:64" ht="60" x14ac:dyDescent="0.25">
      <c r="A61" s="37" t="s">
        <v>53</v>
      </c>
      <c r="B61" s="27" t="s">
        <v>79</v>
      </c>
      <c r="C61" s="28" t="s">
        <v>80</v>
      </c>
      <c r="D61" s="11"/>
      <c r="E61" s="38"/>
      <c r="F61" s="38"/>
      <c r="G61" s="38"/>
      <c r="H61" s="38"/>
      <c r="I61" s="38"/>
      <c r="J61" s="38"/>
      <c r="K61" s="38"/>
      <c r="L61" s="38"/>
      <c r="M61" s="39"/>
      <c r="N61" s="39"/>
      <c r="O61" s="39"/>
      <c r="P61" s="41">
        <v>4</v>
      </c>
      <c r="Q61" s="3">
        <v>4.4000000000000004</v>
      </c>
      <c r="R61" s="3"/>
      <c r="S61" s="3">
        <v>8</v>
      </c>
      <c r="T61" s="3"/>
      <c r="U61" s="3"/>
      <c r="V61" s="3"/>
      <c r="W61" s="3"/>
      <c r="X61" s="3"/>
      <c r="Y61" s="3"/>
      <c r="Z61" s="3"/>
      <c r="AA61" s="3"/>
      <c r="AB61" s="41">
        <v>4</v>
      </c>
      <c r="AC61" s="3">
        <v>3.9510000000000001</v>
      </c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41">
        <v>3</v>
      </c>
      <c r="AO61" s="3">
        <v>3.9510000000000001</v>
      </c>
      <c r="AP61" s="3"/>
      <c r="AQ61" s="3"/>
      <c r="AR61" s="3"/>
      <c r="AS61" s="3"/>
      <c r="AT61" s="3">
        <v>3</v>
      </c>
      <c r="AU61" s="3">
        <v>3.9510000000000001</v>
      </c>
      <c r="AV61" s="3"/>
      <c r="AW61" s="3">
        <v>1.4</v>
      </c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21"/>
      <c r="BK61" s="21"/>
      <c r="BL61" s="21"/>
    </row>
    <row r="62" spans="1:64" ht="30" x14ac:dyDescent="0.25">
      <c r="A62" s="37" t="s">
        <v>53</v>
      </c>
      <c r="B62" s="27" t="s">
        <v>81</v>
      </c>
      <c r="C62" s="28" t="s">
        <v>82</v>
      </c>
      <c r="D62" s="11"/>
      <c r="E62" s="38"/>
      <c r="F62" s="38"/>
      <c r="G62" s="38"/>
      <c r="H62" s="38"/>
      <c r="I62" s="38"/>
      <c r="J62" s="38"/>
      <c r="K62" s="38"/>
      <c r="L62" s="38"/>
      <c r="M62" s="39"/>
      <c r="N62" s="39"/>
      <c r="O62" s="39"/>
      <c r="P62" s="40">
        <v>4</v>
      </c>
      <c r="Q62" s="24"/>
      <c r="R62" s="24"/>
      <c r="S62" s="24">
        <v>11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40"/>
      <c r="BA62" s="24"/>
      <c r="BB62" s="24"/>
      <c r="BC62" s="24"/>
      <c r="BD62" s="24"/>
      <c r="BE62" s="24"/>
      <c r="BF62" s="40">
        <v>4</v>
      </c>
      <c r="BG62" s="24"/>
      <c r="BH62" s="24"/>
      <c r="BI62" s="24">
        <v>11</v>
      </c>
      <c r="BJ62" s="25"/>
      <c r="BK62" s="25"/>
      <c r="BL62" s="25"/>
    </row>
    <row r="63" spans="1:64" ht="30" x14ac:dyDescent="0.25">
      <c r="A63" s="37" t="s">
        <v>53</v>
      </c>
      <c r="B63" s="27" t="s">
        <v>83</v>
      </c>
      <c r="C63" s="28" t="s">
        <v>84</v>
      </c>
      <c r="D63" s="11"/>
      <c r="E63" s="38"/>
      <c r="F63" s="38"/>
      <c r="G63" s="38"/>
      <c r="H63" s="38"/>
      <c r="I63" s="38"/>
      <c r="J63" s="38"/>
      <c r="K63" s="38"/>
      <c r="L63" s="38"/>
      <c r="M63" s="39"/>
      <c r="N63" s="39"/>
      <c r="O63" s="39"/>
      <c r="P63" s="40">
        <v>4</v>
      </c>
      <c r="Q63" s="24"/>
      <c r="R63" s="24"/>
      <c r="S63" s="24">
        <v>4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40"/>
      <c r="BA63" s="24"/>
      <c r="BB63" s="24"/>
      <c r="BC63" s="24"/>
      <c r="BD63" s="24"/>
      <c r="BE63" s="24"/>
      <c r="BF63" s="40">
        <v>4</v>
      </c>
      <c r="BG63" s="24"/>
      <c r="BH63" s="24"/>
      <c r="BI63" s="24">
        <v>4</v>
      </c>
      <c r="BJ63" s="25"/>
      <c r="BK63" s="25"/>
      <c r="BL63" s="25"/>
    </row>
    <row r="64" spans="1:64" ht="30" x14ac:dyDescent="0.25">
      <c r="A64" s="37" t="s">
        <v>53</v>
      </c>
      <c r="B64" s="27" t="s">
        <v>85</v>
      </c>
      <c r="C64" s="28" t="s">
        <v>86</v>
      </c>
      <c r="D64" s="11"/>
      <c r="E64" s="38"/>
      <c r="F64" s="38"/>
      <c r="G64" s="38"/>
      <c r="H64" s="38"/>
      <c r="I64" s="38"/>
      <c r="J64" s="38"/>
      <c r="K64" s="38"/>
      <c r="L64" s="38"/>
      <c r="M64" s="39"/>
      <c r="N64" s="39"/>
      <c r="O64" s="39"/>
      <c r="P64" s="40">
        <v>4</v>
      </c>
      <c r="Q64" s="24"/>
      <c r="R64" s="24"/>
      <c r="S64" s="24">
        <v>0.17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40"/>
      <c r="BA64" s="24"/>
      <c r="BB64" s="24"/>
      <c r="BC64" s="24"/>
      <c r="BD64" s="24"/>
      <c r="BE64" s="24"/>
      <c r="BF64" s="40">
        <v>4</v>
      </c>
      <c r="BG64" s="24"/>
      <c r="BH64" s="24"/>
      <c r="BI64" s="24">
        <v>0.17</v>
      </c>
      <c r="BJ64" s="25"/>
      <c r="BK64" s="25"/>
      <c r="BL64" s="25"/>
    </row>
    <row r="65" spans="1:64" ht="30" x14ac:dyDescent="0.25">
      <c r="A65" s="37" t="s">
        <v>53</v>
      </c>
      <c r="B65" s="27" t="s">
        <v>87</v>
      </c>
      <c r="C65" s="28" t="s">
        <v>88</v>
      </c>
      <c r="D65" s="11"/>
      <c r="E65" s="38"/>
      <c r="F65" s="38"/>
      <c r="G65" s="38"/>
      <c r="H65" s="38"/>
      <c r="I65" s="38"/>
      <c r="J65" s="38"/>
      <c r="K65" s="38"/>
      <c r="L65" s="38"/>
      <c r="M65" s="39"/>
      <c r="N65" s="39"/>
      <c r="O65" s="39"/>
      <c r="P65" s="40">
        <v>4</v>
      </c>
      <c r="Q65" s="24"/>
      <c r="R65" s="24"/>
      <c r="S65" s="24">
        <v>0.13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40"/>
      <c r="BA65" s="24"/>
      <c r="BB65" s="24"/>
      <c r="BC65" s="24"/>
      <c r="BD65" s="24"/>
      <c r="BE65" s="24"/>
      <c r="BF65" s="40">
        <v>4</v>
      </c>
      <c r="BG65" s="24"/>
      <c r="BH65" s="24"/>
      <c r="BI65" s="24">
        <v>0.13</v>
      </c>
      <c r="BJ65" s="25"/>
      <c r="BK65" s="25"/>
      <c r="BL65" s="25"/>
    </row>
    <row r="66" spans="1:64" ht="30" x14ac:dyDescent="0.25">
      <c r="A66" s="37" t="s">
        <v>53</v>
      </c>
      <c r="B66" s="26" t="s">
        <v>357</v>
      </c>
      <c r="C66" s="45" t="s">
        <v>359</v>
      </c>
      <c r="D66" s="11"/>
      <c r="E66" s="38"/>
      <c r="F66" s="38"/>
      <c r="G66" s="38"/>
      <c r="H66" s="38"/>
      <c r="I66" s="38"/>
      <c r="J66" s="38"/>
      <c r="K66" s="38"/>
      <c r="L66" s="38"/>
      <c r="M66" s="39"/>
      <c r="N66" s="39"/>
      <c r="O66" s="39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41"/>
      <c r="AO66" s="3"/>
      <c r="AP66" s="3"/>
      <c r="AQ66" s="3"/>
      <c r="AR66" s="3"/>
      <c r="AS66" s="3"/>
      <c r="AT66" s="41">
        <v>4</v>
      </c>
      <c r="AU66" s="3"/>
      <c r="AV66" s="3"/>
      <c r="AW66" s="3">
        <v>0.23699999999999999</v>
      </c>
      <c r="AX66" s="3">
        <v>1.4999999999999999E-2</v>
      </c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21"/>
      <c r="BK66" s="21"/>
      <c r="BL66" s="21"/>
    </row>
    <row r="67" spans="1:64" ht="45" x14ac:dyDescent="0.25">
      <c r="A67" s="37" t="s">
        <v>53</v>
      </c>
      <c r="B67" s="26" t="s">
        <v>366</v>
      </c>
      <c r="C67" s="45" t="s">
        <v>360</v>
      </c>
      <c r="D67" s="11"/>
      <c r="E67" s="38"/>
      <c r="F67" s="38"/>
      <c r="G67" s="38"/>
      <c r="H67" s="38"/>
      <c r="I67" s="38"/>
      <c r="J67" s="38"/>
      <c r="K67" s="38"/>
      <c r="L67" s="38"/>
      <c r="M67" s="39"/>
      <c r="N67" s="39"/>
      <c r="O67" s="39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41"/>
      <c r="AO67" s="3"/>
      <c r="AP67" s="3"/>
      <c r="AQ67" s="3"/>
      <c r="AR67" s="3"/>
      <c r="AS67" s="3"/>
      <c r="AT67" s="41">
        <v>4</v>
      </c>
      <c r="AU67" s="3"/>
      <c r="AV67" s="3"/>
      <c r="AW67" s="3">
        <v>0.34699999999999998</v>
      </c>
      <c r="AX67" s="3">
        <v>5.0000000000000001E-3</v>
      </c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21"/>
      <c r="BK67" s="21"/>
      <c r="BL67" s="21"/>
    </row>
    <row r="68" spans="1:64" ht="45" x14ac:dyDescent="0.25">
      <c r="A68" s="37" t="s">
        <v>53</v>
      </c>
      <c r="B68" s="26" t="s">
        <v>368</v>
      </c>
      <c r="C68" s="45" t="s">
        <v>373</v>
      </c>
      <c r="D68" s="11"/>
      <c r="E68" s="38"/>
      <c r="F68" s="38"/>
      <c r="G68" s="38"/>
      <c r="H68" s="38"/>
      <c r="I68" s="38"/>
      <c r="J68" s="38"/>
      <c r="K68" s="38"/>
      <c r="L68" s="38"/>
      <c r="M68" s="39"/>
      <c r="N68" s="39"/>
      <c r="O68" s="39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41"/>
      <c r="AO68" s="3"/>
      <c r="AP68" s="3"/>
      <c r="AQ68" s="3"/>
      <c r="AR68" s="3"/>
      <c r="AS68" s="3"/>
      <c r="AT68" s="41">
        <v>4</v>
      </c>
      <c r="AU68" s="3"/>
      <c r="AV68" s="3"/>
      <c r="AW68" s="3">
        <v>0.18</v>
      </c>
      <c r="AX68" s="3">
        <v>1.2999999999999999E-2</v>
      </c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21"/>
      <c r="BK68" s="21"/>
      <c r="BL68" s="21"/>
    </row>
    <row r="69" spans="1:64" ht="30" x14ac:dyDescent="0.25">
      <c r="A69" s="37" t="s">
        <v>53</v>
      </c>
      <c r="B69" s="26" t="s">
        <v>369</v>
      </c>
      <c r="C69" s="45" t="s">
        <v>374</v>
      </c>
      <c r="D69" s="11"/>
      <c r="E69" s="38"/>
      <c r="F69" s="38"/>
      <c r="G69" s="38"/>
      <c r="H69" s="38"/>
      <c r="I69" s="38"/>
      <c r="J69" s="38"/>
      <c r="K69" s="38"/>
      <c r="L69" s="38"/>
      <c r="M69" s="39"/>
      <c r="N69" s="39"/>
      <c r="O69" s="39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41"/>
      <c r="AO69" s="3"/>
      <c r="AP69" s="3"/>
      <c r="AQ69" s="3"/>
      <c r="AR69" s="3"/>
      <c r="AS69" s="3"/>
      <c r="AT69" s="41">
        <v>4</v>
      </c>
      <c r="AU69" s="3"/>
      <c r="AV69" s="3"/>
      <c r="AW69" s="3">
        <v>0.8</v>
      </c>
      <c r="AX69" s="3">
        <v>0.126</v>
      </c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21"/>
      <c r="BK69" s="21"/>
      <c r="BL69" s="21"/>
    </row>
    <row r="70" spans="1:64" ht="30" x14ac:dyDescent="0.25">
      <c r="A70" s="37" t="s">
        <v>53</v>
      </c>
      <c r="B70" s="26" t="s">
        <v>370</v>
      </c>
      <c r="C70" s="45" t="s">
        <v>375</v>
      </c>
      <c r="D70" s="11"/>
      <c r="E70" s="38"/>
      <c r="F70" s="38"/>
      <c r="G70" s="38"/>
      <c r="H70" s="38"/>
      <c r="I70" s="38"/>
      <c r="J70" s="38"/>
      <c r="K70" s="38"/>
      <c r="L70" s="38"/>
      <c r="M70" s="39"/>
      <c r="N70" s="39"/>
      <c r="O70" s="39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41"/>
      <c r="AO70" s="3"/>
      <c r="AP70" s="3"/>
      <c r="AQ70" s="3"/>
      <c r="AR70" s="3"/>
      <c r="AS70" s="3"/>
      <c r="AT70" s="41">
        <v>4</v>
      </c>
      <c r="AU70" s="3"/>
      <c r="AV70" s="3"/>
      <c r="AW70" s="3">
        <v>0.14799999999999999</v>
      </c>
      <c r="AX70" s="3">
        <v>1.4999999999999999E-2</v>
      </c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21"/>
      <c r="BK70" s="21"/>
      <c r="BL70" s="21"/>
    </row>
    <row r="71" spans="1:64" ht="30" x14ac:dyDescent="0.25">
      <c r="A71" s="37" t="s">
        <v>53</v>
      </c>
      <c r="B71" s="26" t="s">
        <v>371</v>
      </c>
      <c r="C71" s="45" t="s">
        <v>376</v>
      </c>
      <c r="D71" s="11"/>
      <c r="E71" s="38"/>
      <c r="F71" s="38"/>
      <c r="G71" s="38"/>
      <c r="H71" s="38"/>
      <c r="I71" s="38"/>
      <c r="J71" s="38"/>
      <c r="K71" s="38"/>
      <c r="L71" s="38"/>
      <c r="M71" s="39"/>
      <c r="N71" s="39"/>
      <c r="O71" s="39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41"/>
      <c r="AO71" s="3"/>
      <c r="AP71" s="3"/>
      <c r="AQ71" s="3"/>
      <c r="AR71" s="3"/>
      <c r="AS71" s="3"/>
      <c r="AT71" s="41">
        <v>4</v>
      </c>
      <c r="AU71" s="3"/>
      <c r="AV71" s="3"/>
      <c r="AW71" s="3">
        <v>0.1</v>
      </c>
      <c r="AX71" s="3">
        <v>1.4999999999999999E-2</v>
      </c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21"/>
      <c r="BK71" s="21"/>
      <c r="BL71" s="21"/>
    </row>
    <row r="72" spans="1:64" ht="30" x14ac:dyDescent="0.25">
      <c r="A72" s="37" t="s">
        <v>53</v>
      </c>
      <c r="B72" s="26" t="s">
        <v>372</v>
      </c>
      <c r="C72" s="45" t="s">
        <v>377</v>
      </c>
      <c r="D72" s="11"/>
      <c r="E72" s="38"/>
      <c r="F72" s="38"/>
      <c r="G72" s="38"/>
      <c r="H72" s="38"/>
      <c r="I72" s="38"/>
      <c r="J72" s="38"/>
      <c r="K72" s="38"/>
      <c r="L72" s="38"/>
      <c r="M72" s="39"/>
      <c r="N72" s="39"/>
      <c r="O72" s="39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41"/>
      <c r="AO72" s="3"/>
      <c r="AP72" s="3"/>
      <c r="AQ72" s="3"/>
      <c r="AR72" s="3"/>
      <c r="AS72" s="3"/>
      <c r="AT72" s="41">
        <v>4</v>
      </c>
      <c r="AU72" s="3"/>
      <c r="AV72" s="3"/>
      <c r="AW72" s="3">
        <v>0.22</v>
      </c>
      <c r="AX72" s="3">
        <v>3.2000000000000001E-2</v>
      </c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21"/>
      <c r="BK72" s="21"/>
      <c r="BL72" s="21"/>
    </row>
    <row r="73" spans="1:64" ht="75" x14ac:dyDescent="0.25">
      <c r="A73" s="9" t="s">
        <v>89</v>
      </c>
      <c r="B73" s="10" t="s">
        <v>90</v>
      </c>
      <c r="C73" s="9" t="s">
        <v>12</v>
      </c>
      <c r="D73" s="6">
        <f t="shared" ref="D73:AI73" si="16">SUM(D74:D85)</f>
        <v>0</v>
      </c>
      <c r="E73" s="6">
        <f t="shared" si="16"/>
        <v>0</v>
      </c>
      <c r="F73" s="6">
        <f t="shared" si="16"/>
        <v>0</v>
      </c>
      <c r="G73" s="6">
        <f t="shared" si="16"/>
        <v>0</v>
      </c>
      <c r="H73" s="6">
        <f t="shared" si="16"/>
        <v>0</v>
      </c>
      <c r="I73" s="6">
        <f t="shared" si="16"/>
        <v>0</v>
      </c>
      <c r="J73" s="6">
        <f t="shared" si="16"/>
        <v>0</v>
      </c>
      <c r="K73" s="6">
        <f t="shared" si="16"/>
        <v>0</v>
      </c>
      <c r="L73" s="6">
        <f t="shared" si="16"/>
        <v>0</v>
      </c>
      <c r="M73" s="6">
        <f t="shared" si="16"/>
        <v>0</v>
      </c>
      <c r="N73" s="6">
        <f t="shared" si="16"/>
        <v>0</v>
      </c>
      <c r="O73" s="6">
        <f t="shared" si="16"/>
        <v>0</v>
      </c>
      <c r="P73" s="6"/>
      <c r="Q73" s="6">
        <f t="shared" si="16"/>
        <v>5</v>
      </c>
      <c r="R73" s="6">
        <f t="shared" si="16"/>
        <v>0</v>
      </c>
      <c r="S73" s="6">
        <f t="shared" si="16"/>
        <v>13.617000000000001</v>
      </c>
      <c r="T73" s="6">
        <f t="shared" si="16"/>
        <v>0</v>
      </c>
      <c r="U73" s="6">
        <f t="shared" si="16"/>
        <v>0</v>
      </c>
      <c r="V73" s="6"/>
      <c r="W73" s="6">
        <f t="shared" si="16"/>
        <v>0</v>
      </c>
      <c r="X73" s="6">
        <f t="shared" si="16"/>
        <v>0</v>
      </c>
      <c r="Y73" s="6">
        <f t="shared" si="16"/>
        <v>0</v>
      </c>
      <c r="Z73" s="6">
        <f t="shared" si="16"/>
        <v>0</v>
      </c>
      <c r="AA73" s="6">
        <f t="shared" si="16"/>
        <v>0</v>
      </c>
      <c r="AB73" s="6"/>
      <c r="AC73" s="6">
        <f t="shared" si="16"/>
        <v>4.97</v>
      </c>
      <c r="AD73" s="6">
        <f t="shared" si="16"/>
        <v>0</v>
      </c>
      <c r="AE73" s="6">
        <f t="shared" si="16"/>
        <v>2.9379999999999997</v>
      </c>
      <c r="AF73" s="6">
        <f t="shared" si="16"/>
        <v>0</v>
      </c>
      <c r="AG73" s="6">
        <f t="shared" si="16"/>
        <v>0</v>
      </c>
      <c r="AH73" s="6"/>
      <c r="AI73" s="6">
        <f t="shared" si="16"/>
        <v>0</v>
      </c>
      <c r="AJ73" s="6">
        <f t="shared" ref="AJ73:BL73" si="17">SUM(AJ74:AJ85)</f>
        <v>0</v>
      </c>
      <c r="AK73" s="6">
        <f t="shared" si="17"/>
        <v>1.3399999999999999</v>
      </c>
      <c r="AL73" s="6">
        <f t="shared" si="17"/>
        <v>0.372</v>
      </c>
      <c r="AM73" s="6">
        <f t="shared" si="17"/>
        <v>3</v>
      </c>
      <c r="AN73" s="6"/>
      <c r="AO73" s="6">
        <f t="shared" si="17"/>
        <v>4.9695</v>
      </c>
      <c r="AP73" s="6">
        <f t="shared" si="17"/>
        <v>0</v>
      </c>
      <c r="AQ73" s="6">
        <f t="shared" si="17"/>
        <v>1.226</v>
      </c>
      <c r="AR73" s="6">
        <f t="shared" si="17"/>
        <v>0</v>
      </c>
      <c r="AS73" s="6">
        <f t="shared" si="17"/>
        <v>0</v>
      </c>
      <c r="AT73" s="6"/>
      <c r="AU73" s="6">
        <f t="shared" si="17"/>
        <v>4.9695</v>
      </c>
      <c r="AV73" s="6">
        <f t="shared" si="17"/>
        <v>0</v>
      </c>
      <c r="AW73" s="6">
        <f t="shared" si="17"/>
        <v>1.226</v>
      </c>
      <c r="AX73" s="6">
        <f t="shared" si="17"/>
        <v>0</v>
      </c>
      <c r="AY73" s="6">
        <f t="shared" si="17"/>
        <v>0</v>
      </c>
      <c r="AZ73" s="6"/>
      <c r="BA73" s="6">
        <f t="shared" si="17"/>
        <v>4.9695</v>
      </c>
      <c r="BB73" s="6">
        <f t="shared" si="17"/>
        <v>0</v>
      </c>
      <c r="BC73" s="6">
        <f t="shared" si="17"/>
        <v>1.226</v>
      </c>
      <c r="BD73" s="6">
        <f t="shared" si="17"/>
        <v>0</v>
      </c>
      <c r="BE73" s="6">
        <f t="shared" si="17"/>
        <v>0</v>
      </c>
      <c r="BF73" s="6"/>
      <c r="BG73" s="6">
        <f t="shared" si="17"/>
        <v>4.9695</v>
      </c>
      <c r="BH73" s="6">
        <f t="shared" si="17"/>
        <v>0</v>
      </c>
      <c r="BI73" s="6">
        <f t="shared" si="17"/>
        <v>1.226</v>
      </c>
      <c r="BJ73" s="6">
        <f t="shared" si="17"/>
        <v>0</v>
      </c>
      <c r="BK73" s="6">
        <f t="shared" si="17"/>
        <v>0</v>
      </c>
      <c r="BL73" s="6">
        <f t="shared" si="17"/>
        <v>0</v>
      </c>
    </row>
    <row r="74" spans="1:64" ht="30" x14ac:dyDescent="0.25">
      <c r="A74" s="37" t="s">
        <v>89</v>
      </c>
      <c r="B74" s="27" t="s">
        <v>91</v>
      </c>
      <c r="C74" s="28" t="s">
        <v>218</v>
      </c>
      <c r="D74" s="11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41">
        <v>3</v>
      </c>
      <c r="AC74" s="3"/>
      <c r="AD74" s="3"/>
      <c r="AE74" s="3">
        <v>0.11</v>
      </c>
      <c r="AF74" s="3"/>
      <c r="AG74" s="3"/>
      <c r="AH74" s="41">
        <v>3</v>
      </c>
      <c r="AI74" s="3"/>
      <c r="AJ74" s="3"/>
      <c r="AK74" s="3">
        <v>9.5000000000000001E-2</v>
      </c>
      <c r="AL74" s="3">
        <v>1.4999999999999999E-2</v>
      </c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21"/>
      <c r="BK74" s="21"/>
      <c r="BL74" s="21"/>
    </row>
    <row r="75" spans="1:64" ht="45" x14ac:dyDescent="0.25">
      <c r="A75" s="37" t="s">
        <v>89</v>
      </c>
      <c r="B75" s="27" t="s">
        <v>93</v>
      </c>
      <c r="C75" s="28" t="s">
        <v>220</v>
      </c>
      <c r="D75" s="11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41">
        <v>3</v>
      </c>
      <c r="AC75" s="3"/>
      <c r="AD75" s="3"/>
      <c r="AE75" s="3">
        <v>0.23400000000000001</v>
      </c>
      <c r="AF75" s="3"/>
      <c r="AG75" s="3"/>
      <c r="AH75" s="41">
        <v>3</v>
      </c>
      <c r="AI75" s="3"/>
      <c r="AJ75" s="3"/>
      <c r="AK75" s="3">
        <v>0.124</v>
      </c>
      <c r="AL75" s="3">
        <v>2.5000000000000001E-2</v>
      </c>
      <c r="AM75" s="41">
        <v>1</v>
      </c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21"/>
      <c r="BK75" s="21"/>
      <c r="BL75" s="21"/>
    </row>
    <row r="76" spans="1:64" ht="30" x14ac:dyDescent="0.25">
      <c r="A76" s="37" t="s">
        <v>89</v>
      </c>
      <c r="B76" s="27" t="s">
        <v>97</v>
      </c>
      <c r="C76" s="28" t="s">
        <v>245</v>
      </c>
      <c r="D76" s="11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41">
        <v>3</v>
      </c>
      <c r="AC76" s="3"/>
      <c r="AD76" s="3"/>
      <c r="AE76" s="3">
        <v>0.15</v>
      </c>
      <c r="AF76" s="3"/>
      <c r="AG76" s="3"/>
      <c r="AH76" s="41">
        <v>3</v>
      </c>
      <c r="AI76" s="3"/>
      <c r="AJ76" s="3"/>
      <c r="AK76" s="3">
        <v>9.9000000000000005E-2</v>
      </c>
      <c r="AL76" s="3">
        <v>0.01</v>
      </c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21"/>
      <c r="BK76" s="21"/>
      <c r="BL76" s="21"/>
    </row>
    <row r="77" spans="1:64" ht="30" x14ac:dyDescent="0.25">
      <c r="A77" s="37" t="s">
        <v>89</v>
      </c>
      <c r="B77" s="27" t="s">
        <v>99</v>
      </c>
      <c r="C77" s="28" t="s">
        <v>247</v>
      </c>
      <c r="D77" s="11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41">
        <v>3</v>
      </c>
      <c r="AC77" s="3"/>
      <c r="AD77" s="3"/>
      <c r="AE77" s="3">
        <v>0.05</v>
      </c>
      <c r="AF77" s="3"/>
      <c r="AG77" s="3"/>
      <c r="AH77" s="41">
        <v>3</v>
      </c>
      <c r="AI77" s="3"/>
      <c r="AJ77" s="3"/>
      <c r="AK77" s="3">
        <v>0.192</v>
      </c>
      <c r="AL77" s="3">
        <v>0.02</v>
      </c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21"/>
      <c r="BK77" s="21"/>
      <c r="BL77" s="21"/>
    </row>
    <row r="78" spans="1:64" ht="30" x14ac:dyDescent="0.25">
      <c r="A78" s="37" t="s">
        <v>89</v>
      </c>
      <c r="B78" s="27" t="s">
        <v>101</v>
      </c>
      <c r="C78" s="28" t="s">
        <v>249</v>
      </c>
      <c r="D78" s="11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41">
        <v>3</v>
      </c>
      <c r="AC78" s="3"/>
      <c r="AD78" s="3"/>
      <c r="AE78" s="3">
        <v>0.74299999999999999</v>
      </c>
      <c r="AF78" s="3"/>
      <c r="AG78" s="3"/>
      <c r="AH78" s="41">
        <v>3</v>
      </c>
      <c r="AI78" s="3"/>
      <c r="AJ78" s="3"/>
      <c r="AK78" s="3">
        <v>0.17599999999999999</v>
      </c>
      <c r="AL78" s="3">
        <v>7.1999999999999995E-2</v>
      </c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21"/>
      <c r="BK78" s="21"/>
      <c r="BL78" s="21"/>
    </row>
    <row r="79" spans="1:64" ht="30" x14ac:dyDescent="0.25">
      <c r="A79" s="37" t="s">
        <v>89</v>
      </c>
      <c r="B79" s="27" t="s">
        <v>105</v>
      </c>
      <c r="C79" s="28" t="s">
        <v>332</v>
      </c>
      <c r="D79" s="11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41">
        <v>3</v>
      </c>
      <c r="AC79" s="3"/>
      <c r="AD79" s="3"/>
      <c r="AE79" s="3">
        <v>0.42499999999999999</v>
      </c>
      <c r="AF79" s="3"/>
      <c r="AG79" s="3"/>
      <c r="AH79" s="41">
        <v>3</v>
      </c>
      <c r="AI79" s="3"/>
      <c r="AJ79" s="3"/>
      <c r="AK79" s="3">
        <v>0.42699999999999999</v>
      </c>
      <c r="AL79" s="3">
        <v>0.02</v>
      </c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21"/>
      <c r="BK79" s="21"/>
      <c r="BL79" s="21"/>
    </row>
    <row r="80" spans="1:64" ht="45" x14ac:dyDescent="0.25">
      <c r="A80" s="37" t="s">
        <v>89</v>
      </c>
      <c r="B80" s="27" t="s">
        <v>113</v>
      </c>
      <c r="C80" s="28" t="s">
        <v>333</v>
      </c>
      <c r="D80" s="11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41">
        <v>4</v>
      </c>
      <c r="Q80" s="3">
        <v>5</v>
      </c>
      <c r="R80" s="3"/>
      <c r="S80" s="3">
        <v>13.617000000000001</v>
      </c>
      <c r="T80" s="3"/>
      <c r="U80" s="3"/>
      <c r="V80" s="3"/>
      <c r="W80" s="3"/>
      <c r="X80" s="3"/>
      <c r="Y80" s="3"/>
      <c r="Z80" s="3"/>
      <c r="AA80" s="3"/>
      <c r="AB80" s="41">
        <v>4</v>
      </c>
      <c r="AC80" s="3">
        <v>4.97</v>
      </c>
      <c r="AD80" s="3"/>
      <c r="AE80" s="3">
        <v>1.226</v>
      </c>
      <c r="AF80" s="3"/>
      <c r="AG80" s="3"/>
      <c r="AH80" s="41"/>
      <c r="AI80" s="3"/>
      <c r="AJ80" s="3"/>
      <c r="AK80" s="3"/>
      <c r="AL80" s="3"/>
      <c r="AM80" s="3"/>
      <c r="AN80" s="41">
        <v>4</v>
      </c>
      <c r="AO80" s="3">
        <v>4.9695</v>
      </c>
      <c r="AP80" s="3"/>
      <c r="AQ80" s="3">
        <v>1.226</v>
      </c>
      <c r="AR80" s="3"/>
      <c r="AS80" s="3"/>
      <c r="AT80" s="41">
        <v>4</v>
      </c>
      <c r="AU80" s="3">
        <v>4.9695</v>
      </c>
      <c r="AV80" s="3"/>
      <c r="AW80" s="3">
        <v>1.226</v>
      </c>
      <c r="AX80" s="3"/>
      <c r="AY80" s="3"/>
      <c r="AZ80" s="41">
        <v>1</v>
      </c>
      <c r="BA80" s="3">
        <v>4.9695</v>
      </c>
      <c r="BB80" s="3"/>
      <c r="BC80" s="3">
        <v>1.226</v>
      </c>
      <c r="BD80" s="3"/>
      <c r="BE80" s="3"/>
      <c r="BF80" s="41">
        <v>1</v>
      </c>
      <c r="BG80" s="3">
        <v>4.9695</v>
      </c>
      <c r="BH80" s="3"/>
      <c r="BI80" s="3">
        <v>1.226</v>
      </c>
      <c r="BJ80" s="21"/>
      <c r="BK80" s="21"/>
      <c r="BL80" s="21"/>
    </row>
    <row r="81" spans="1:64" ht="30" x14ac:dyDescent="0.25">
      <c r="A81" s="37" t="s">
        <v>89</v>
      </c>
      <c r="B81" s="27" t="s">
        <v>95</v>
      </c>
      <c r="C81" s="28" t="s">
        <v>361</v>
      </c>
      <c r="D81" s="11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41"/>
      <c r="AC81" s="3"/>
      <c r="AD81" s="3"/>
      <c r="AE81" s="3"/>
      <c r="AF81" s="3"/>
      <c r="AG81" s="3"/>
      <c r="AH81" s="41">
        <v>1</v>
      </c>
      <c r="AI81" s="3"/>
      <c r="AJ81" s="3"/>
      <c r="AK81" s="3">
        <v>0.13</v>
      </c>
      <c r="AL81" s="3">
        <v>0.01</v>
      </c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21"/>
      <c r="BK81" s="21"/>
      <c r="BL81" s="21"/>
    </row>
    <row r="82" spans="1:64" ht="60" x14ac:dyDescent="0.25">
      <c r="A82" s="37" t="s">
        <v>89</v>
      </c>
      <c r="B82" s="26" t="s">
        <v>356</v>
      </c>
      <c r="C82" s="45" t="s">
        <v>362</v>
      </c>
      <c r="D82" s="11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4"/>
      <c r="AC82" s="24"/>
      <c r="AD82" s="24"/>
      <c r="AE82" s="24"/>
      <c r="AF82" s="24"/>
      <c r="AG82" s="24"/>
      <c r="AH82" s="40">
        <v>3</v>
      </c>
      <c r="AI82" s="24"/>
      <c r="AJ82" s="24"/>
      <c r="AK82" s="24"/>
      <c r="AL82" s="24"/>
      <c r="AM82" s="40">
        <v>2</v>
      </c>
      <c r="AN82" s="24"/>
      <c r="AO82" s="24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25"/>
      <c r="BL82" s="25"/>
    </row>
    <row r="83" spans="1:64" ht="30" x14ac:dyDescent="0.25">
      <c r="A83" s="37" t="s">
        <v>89</v>
      </c>
      <c r="B83" s="26" t="s">
        <v>107</v>
      </c>
      <c r="C83" s="45" t="s">
        <v>363</v>
      </c>
      <c r="D83" s="11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21"/>
      <c r="BK83" s="21"/>
      <c r="BL83" s="21"/>
    </row>
    <row r="84" spans="1:64" ht="45" x14ac:dyDescent="0.25">
      <c r="A84" s="37" t="s">
        <v>89</v>
      </c>
      <c r="B84" s="27" t="s">
        <v>109</v>
      </c>
      <c r="C84" s="45" t="s">
        <v>364</v>
      </c>
      <c r="D84" s="11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41"/>
      <c r="AC84" s="3"/>
      <c r="AD84" s="3"/>
      <c r="AE84" s="3"/>
      <c r="AF84" s="3"/>
      <c r="AG84" s="3"/>
      <c r="AH84" s="41">
        <v>1</v>
      </c>
      <c r="AI84" s="3"/>
      <c r="AJ84" s="3"/>
      <c r="AK84" s="3">
        <v>6.7000000000000004E-2</v>
      </c>
      <c r="AL84" s="3">
        <v>0.15</v>
      </c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21"/>
      <c r="BK84" s="21"/>
      <c r="BL84" s="21"/>
    </row>
    <row r="85" spans="1:64" ht="30" x14ac:dyDescent="0.25">
      <c r="A85" s="37" t="s">
        <v>89</v>
      </c>
      <c r="B85" s="27" t="s">
        <v>111</v>
      </c>
      <c r="C85" s="45" t="s">
        <v>365</v>
      </c>
      <c r="D85" s="11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41"/>
      <c r="AC85" s="3"/>
      <c r="AD85" s="3"/>
      <c r="AE85" s="3"/>
      <c r="AF85" s="3"/>
      <c r="AG85" s="3"/>
      <c r="AH85" s="41">
        <v>1</v>
      </c>
      <c r="AI85" s="3"/>
      <c r="AJ85" s="3"/>
      <c r="AK85" s="3">
        <v>0.03</v>
      </c>
      <c r="AL85" s="3">
        <v>0.05</v>
      </c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21"/>
      <c r="BK85" s="21"/>
      <c r="BL85" s="21"/>
    </row>
    <row r="86" spans="1:64" ht="30" x14ac:dyDescent="0.25">
      <c r="A86" s="9" t="s">
        <v>115</v>
      </c>
      <c r="B86" s="10" t="s">
        <v>116</v>
      </c>
      <c r="C86" s="9" t="s">
        <v>12</v>
      </c>
      <c r="D86" s="6">
        <f t="shared" ref="D86:AI86" si="18">D87+D123+D131+D140</f>
        <v>0</v>
      </c>
      <c r="E86" s="6">
        <f t="shared" si="18"/>
        <v>0</v>
      </c>
      <c r="F86" s="6">
        <f t="shared" si="18"/>
        <v>0</v>
      </c>
      <c r="G86" s="6">
        <f t="shared" si="18"/>
        <v>0</v>
      </c>
      <c r="H86" s="6">
        <f t="shared" si="18"/>
        <v>0</v>
      </c>
      <c r="I86" s="6">
        <f t="shared" si="18"/>
        <v>0</v>
      </c>
      <c r="J86" s="6">
        <f t="shared" si="18"/>
        <v>0</v>
      </c>
      <c r="K86" s="6">
        <f t="shared" si="18"/>
        <v>0</v>
      </c>
      <c r="L86" s="6">
        <f t="shared" si="18"/>
        <v>0</v>
      </c>
      <c r="M86" s="6">
        <f t="shared" si="18"/>
        <v>0</v>
      </c>
      <c r="N86" s="6">
        <f t="shared" si="18"/>
        <v>0</v>
      </c>
      <c r="O86" s="6">
        <f t="shared" si="18"/>
        <v>0</v>
      </c>
      <c r="P86" s="6"/>
      <c r="Q86" s="6">
        <f t="shared" si="18"/>
        <v>131.41999999999999</v>
      </c>
      <c r="R86" s="6">
        <f t="shared" si="18"/>
        <v>0</v>
      </c>
      <c r="S86" s="6">
        <f t="shared" si="18"/>
        <v>0</v>
      </c>
      <c r="T86" s="6">
        <f t="shared" si="18"/>
        <v>0</v>
      </c>
      <c r="U86" s="6">
        <f t="shared" si="18"/>
        <v>0</v>
      </c>
      <c r="V86" s="6"/>
      <c r="W86" s="6">
        <f t="shared" si="18"/>
        <v>0</v>
      </c>
      <c r="X86" s="6">
        <f t="shared" si="18"/>
        <v>0</v>
      </c>
      <c r="Y86" s="6">
        <f t="shared" si="18"/>
        <v>0</v>
      </c>
      <c r="Z86" s="6">
        <f t="shared" si="18"/>
        <v>0</v>
      </c>
      <c r="AA86" s="6">
        <f t="shared" si="18"/>
        <v>0</v>
      </c>
      <c r="AB86" s="6"/>
      <c r="AC86" s="6">
        <f t="shared" si="18"/>
        <v>18.545000000000002</v>
      </c>
      <c r="AD86" s="6">
        <f t="shared" si="18"/>
        <v>0</v>
      </c>
      <c r="AE86" s="6">
        <f t="shared" si="18"/>
        <v>0.69599999999999995</v>
      </c>
      <c r="AF86" s="6">
        <f t="shared" si="18"/>
        <v>0</v>
      </c>
      <c r="AG86" s="6">
        <f t="shared" si="18"/>
        <v>0</v>
      </c>
      <c r="AH86" s="6"/>
      <c r="AI86" s="6">
        <f t="shared" si="18"/>
        <v>18.545000000000002</v>
      </c>
      <c r="AJ86" s="6">
        <f t="shared" ref="AJ86:BL86" si="19">AJ87+AJ123+AJ131+AJ140</f>
        <v>0</v>
      </c>
      <c r="AK86" s="6">
        <f t="shared" si="19"/>
        <v>1.044</v>
      </c>
      <c r="AL86" s="6">
        <f t="shared" si="19"/>
        <v>0</v>
      </c>
      <c r="AM86" s="6">
        <f t="shared" si="19"/>
        <v>0</v>
      </c>
      <c r="AN86" s="6"/>
      <c r="AO86" s="6">
        <f t="shared" si="19"/>
        <v>0.16</v>
      </c>
      <c r="AP86" s="6">
        <f t="shared" si="19"/>
        <v>0</v>
      </c>
      <c r="AQ86" s="6">
        <f t="shared" si="19"/>
        <v>1.946</v>
      </c>
      <c r="AR86" s="6">
        <f t="shared" si="19"/>
        <v>0</v>
      </c>
      <c r="AS86" s="6">
        <f t="shared" si="19"/>
        <v>0</v>
      </c>
      <c r="AT86" s="6"/>
      <c r="AU86" s="6">
        <f t="shared" si="19"/>
        <v>0</v>
      </c>
      <c r="AV86" s="6">
        <f t="shared" si="19"/>
        <v>0</v>
      </c>
      <c r="AW86" s="6">
        <f t="shared" si="19"/>
        <v>8.0659999999999989</v>
      </c>
      <c r="AX86" s="6">
        <f t="shared" si="19"/>
        <v>0.246</v>
      </c>
      <c r="AY86" s="6">
        <f t="shared" si="19"/>
        <v>23</v>
      </c>
      <c r="AZ86" s="6"/>
      <c r="BA86" s="6">
        <f t="shared" si="19"/>
        <v>0</v>
      </c>
      <c r="BB86" s="6">
        <f t="shared" si="19"/>
        <v>0</v>
      </c>
      <c r="BC86" s="6">
        <f t="shared" si="19"/>
        <v>0</v>
      </c>
      <c r="BD86" s="6">
        <f t="shared" si="19"/>
        <v>0</v>
      </c>
      <c r="BE86" s="6">
        <f t="shared" si="19"/>
        <v>0</v>
      </c>
      <c r="BF86" s="6"/>
      <c r="BG86" s="6">
        <f t="shared" si="19"/>
        <v>0.16</v>
      </c>
      <c r="BH86" s="6">
        <f t="shared" si="19"/>
        <v>0</v>
      </c>
      <c r="BI86" s="6">
        <f t="shared" si="19"/>
        <v>0</v>
      </c>
      <c r="BJ86" s="6">
        <f t="shared" si="19"/>
        <v>0</v>
      </c>
      <c r="BK86" s="6">
        <f t="shared" si="19"/>
        <v>0</v>
      </c>
      <c r="BL86" s="6">
        <f t="shared" si="19"/>
        <v>0</v>
      </c>
    </row>
    <row r="87" spans="1:64" ht="60" x14ac:dyDescent="0.25">
      <c r="A87" s="9" t="s">
        <v>117</v>
      </c>
      <c r="B87" s="10" t="s">
        <v>118</v>
      </c>
      <c r="C87" s="9" t="s">
        <v>12</v>
      </c>
      <c r="D87" s="6">
        <f t="shared" ref="D87:AI87" si="20">D88+D93</f>
        <v>0</v>
      </c>
      <c r="E87" s="6">
        <f t="shared" si="20"/>
        <v>0</v>
      </c>
      <c r="F87" s="6">
        <f t="shared" si="20"/>
        <v>0</v>
      </c>
      <c r="G87" s="6">
        <f t="shared" si="20"/>
        <v>0</v>
      </c>
      <c r="H87" s="6">
        <f t="shared" si="20"/>
        <v>0</v>
      </c>
      <c r="I87" s="6">
        <f t="shared" si="20"/>
        <v>0</v>
      </c>
      <c r="J87" s="6">
        <f t="shared" si="20"/>
        <v>0</v>
      </c>
      <c r="K87" s="6">
        <f t="shared" si="20"/>
        <v>0</v>
      </c>
      <c r="L87" s="6">
        <f t="shared" si="20"/>
        <v>0</v>
      </c>
      <c r="M87" s="6">
        <f t="shared" si="20"/>
        <v>0</v>
      </c>
      <c r="N87" s="6">
        <f t="shared" si="20"/>
        <v>0</v>
      </c>
      <c r="O87" s="6">
        <f t="shared" si="20"/>
        <v>0</v>
      </c>
      <c r="P87" s="6"/>
      <c r="Q87" s="6">
        <f t="shared" si="20"/>
        <v>131.41999999999999</v>
      </c>
      <c r="R87" s="6">
        <f t="shared" si="20"/>
        <v>0</v>
      </c>
      <c r="S87" s="6">
        <f t="shared" si="20"/>
        <v>0</v>
      </c>
      <c r="T87" s="6">
        <f t="shared" si="20"/>
        <v>0</v>
      </c>
      <c r="U87" s="6">
        <f t="shared" si="20"/>
        <v>0</v>
      </c>
      <c r="V87" s="6"/>
      <c r="W87" s="6">
        <f t="shared" si="20"/>
        <v>0</v>
      </c>
      <c r="X87" s="6">
        <f t="shared" si="20"/>
        <v>0</v>
      </c>
      <c r="Y87" s="6">
        <f t="shared" si="20"/>
        <v>0</v>
      </c>
      <c r="Z87" s="6">
        <f t="shared" si="20"/>
        <v>0</v>
      </c>
      <c r="AA87" s="6">
        <f t="shared" si="20"/>
        <v>0</v>
      </c>
      <c r="AB87" s="6"/>
      <c r="AC87" s="6">
        <f t="shared" si="20"/>
        <v>18.545000000000002</v>
      </c>
      <c r="AD87" s="6">
        <f t="shared" si="20"/>
        <v>0</v>
      </c>
      <c r="AE87" s="6">
        <f t="shared" si="20"/>
        <v>0.69599999999999995</v>
      </c>
      <c r="AF87" s="6">
        <f t="shared" si="20"/>
        <v>0</v>
      </c>
      <c r="AG87" s="6">
        <f t="shared" si="20"/>
        <v>0</v>
      </c>
      <c r="AH87" s="6"/>
      <c r="AI87" s="6">
        <f t="shared" si="20"/>
        <v>18.545000000000002</v>
      </c>
      <c r="AJ87" s="6">
        <f t="shared" ref="AJ87:BL87" si="21">AJ88+AJ93</f>
        <v>0</v>
      </c>
      <c r="AK87" s="6">
        <f t="shared" si="21"/>
        <v>0.18</v>
      </c>
      <c r="AL87" s="6">
        <f t="shared" si="21"/>
        <v>0</v>
      </c>
      <c r="AM87" s="6">
        <f t="shared" si="21"/>
        <v>0</v>
      </c>
      <c r="AN87" s="6"/>
      <c r="AO87" s="6">
        <f t="shared" si="21"/>
        <v>0.16</v>
      </c>
      <c r="AP87" s="6">
        <f t="shared" si="21"/>
        <v>0</v>
      </c>
      <c r="AQ87" s="6">
        <f t="shared" si="21"/>
        <v>0.69599999999999995</v>
      </c>
      <c r="AR87" s="6">
        <f t="shared" si="21"/>
        <v>0</v>
      </c>
      <c r="AS87" s="6">
        <f t="shared" si="21"/>
        <v>0</v>
      </c>
      <c r="AT87" s="6"/>
      <c r="AU87" s="6">
        <f t="shared" si="21"/>
        <v>0</v>
      </c>
      <c r="AV87" s="6">
        <f t="shared" si="21"/>
        <v>0</v>
      </c>
      <c r="AW87" s="6">
        <f t="shared" si="21"/>
        <v>6.8159999999999998</v>
      </c>
      <c r="AX87" s="6">
        <f t="shared" si="21"/>
        <v>0.246</v>
      </c>
      <c r="AY87" s="6">
        <f t="shared" si="21"/>
        <v>23</v>
      </c>
      <c r="AZ87" s="6"/>
      <c r="BA87" s="6">
        <f t="shared" si="21"/>
        <v>0</v>
      </c>
      <c r="BB87" s="6">
        <f t="shared" si="21"/>
        <v>0</v>
      </c>
      <c r="BC87" s="6">
        <f t="shared" si="21"/>
        <v>0</v>
      </c>
      <c r="BD87" s="6">
        <f t="shared" si="21"/>
        <v>0</v>
      </c>
      <c r="BE87" s="6">
        <f t="shared" si="21"/>
        <v>0</v>
      </c>
      <c r="BF87" s="6"/>
      <c r="BG87" s="6">
        <f t="shared" si="21"/>
        <v>0.16</v>
      </c>
      <c r="BH87" s="6">
        <f t="shared" si="21"/>
        <v>0</v>
      </c>
      <c r="BI87" s="6">
        <f t="shared" si="21"/>
        <v>0</v>
      </c>
      <c r="BJ87" s="6">
        <f t="shared" si="21"/>
        <v>0</v>
      </c>
      <c r="BK87" s="6">
        <f t="shared" si="21"/>
        <v>0</v>
      </c>
      <c r="BL87" s="6">
        <f t="shared" si="21"/>
        <v>0</v>
      </c>
    </row>
    <row r="88" spans="1:64" ht="30" x14ac:dyDescent="0.25">
      <c r="A88" s="9" t="s">
        <v>119</v>
      </c>
      <c r="B88" s="10" t="s">
        <v>120</v>
      </c>
      <c r="C88" s="9" t="s">
        <v>12</v>
      </c>
      <c r="D88" s="6">
        <f>SUM(D89:D92)</f>
        <v>0</v>
      </c>
      <c r="E88" s="6">
        <f t="shared" ref="E88:BL88" si="22">SUM(E89:E92)</f>
        <v>0</v>
      </c>
      <c r="F88" s="6">
        <f t="shared" si="22"/>
        <v>0</v>
      </c>
      <c r="G88" s="6">
        <f t="shared" si="22"/>
        <v>0</v>
      </c>
      <c r="H88" s="6">
        <f t="shared" si="22"/>
        <v>0</v>
      </c>
      <c r="I88" s="6">
        <f t="shared" si="22"/>
        <v>0</v>
      </c>
      <c r="J88" s="6">
        <f t="shared" si="22"/>
        <v>0</v>
      </c>
      <c r="K88" s="6">
        <f t="shared" si="22"/>
        <v>0</v>
      </c>
      <c r="L88" s="6">
        <f t="shared" si="22"/>
        <v>0</v>
      </c>
      <c r="M88" s="6">
        <f t="shared" si="22"/>
        <v>0</v>
      </c>
      <c r="N88" s="6">
        <f t="shared" si="22"/>
        <v>0</v>
      </c>
      <c r="O88" s="6">
        <f t="shared" si="22"/>
        <v>0</v>
      </c>
      <c r="P88" s="6"/>
      <c r="Q88" s="6">
        <f t="shared" si="22"/>
        <v>0</v>
      </c>
      <c r="R88" s="6">
        <f t="shared" si="22"/>
        <v>0</v>
      </c>
      <c r="S88" s="6">
        <f t="shared" si="22"/>
        <v>0</v>
      </c>
      <c r="T88" s="6">
        <f t="shared" si="22"/>
        <v>0</v>
      </c>
      <c r="U88" s="6">
        <f t="shared" si="22"/>
        <v>0</v>
      </c>
      <c r="V88" s="6"/>
      <c r="W88" s="6">
        <f t="shared" si="22"/>
        <v>0</v>
      </c>
      <c r="X88" s="6">
        <f t="shared" si="22"/>
        <v>0</v>
      </c>
      <c r="Y88" s="6">
        <f t="shared" si="22"/>
        <v>0</v>
      </c>
      <c r="Z88" s="6">
        <f t="shared" si="22"/>
        <v>0</v>
      </c>
      <c r="AA88" s="6">
        <f t="shared" si="22"/>
        <v>0</v>
      </c>
      <c r="AB88" s="6"/>
      <c r="AC88" s="6">
        <f t="shared" si="22"/>
        <v>18.545000000000002</v>
      </c>
      <c r="AD88" s="6">
        <f t="shared" si="22"/>
        <v>0</v>
      </c>
      <c r="AE88" s="6">
        <f t="shared" si="22"/>
        <v>0.69599999999999995</v>
      </c>
      <c r="AF88" s="6">
        <f t="shared" si="22"/>
        <v>0</v>
      </c>
      <c r="AG88" s="6">
        <f t="shared" si="22"/>
        <v>0</v>
      </c>
      <c r="AH88" s="6"/>
      <c r="AI88" s="6">
        <f t="shared" si="22"/>
        <v>18.545000000000002</v>
      </c>
      <c r="AJ88" s="6">
        <f t="shared" si="22"/>
        <v>0</v>
      </c>
      <c r="AK88" s="6">
        <f t="shared" si="22"/>
        <v>0.15</v>
      </c>
      <c r="AL88" s="6">
        <f t="shared" si="22"/>
        <v>0</v>
      </c>
      <c r="AM88" s="6">
        <f t="shared" si="22"/>
        <v>0</v>
      </c>
      <c r="AN88" s="6"/>
      <c r="AO88" s="6">
        <f t="shared" si="22"/>
        <v>0.16</v>
      </c>
      <c r="AP88" s="6">
        <f t="shared" si="22"/>
        <v>0</v>
      </c>
      <c r="AQ88" s="6">
        <f t="shared" si="22"/>
        <v>0.69599999999999995</v>
      </c>
      <c r="AR88" s="6">
        <f t="shared" si="22"/>
        <v>0</v>
      </c>
      <c r="AS88" s="6">
        <f t="shared" si="22"/>
        <v>0</v>
      </c>
      <c r="AT88" s="6"/>
      <c r="AU88" s="6">
        <f t="shared" si="22"/>
        <v>0</v>
      </c>
      <c r="AV88" s="6">
        <f t="shared" si="22"/>
        <v>0</v>
      </c>
      <c r="AW88" s="6">
        <f t="shared" si="22"/>
        <v>6.8159999999999998</v>
      </c>
      <c r="AX88" s="6">
        <f t="shared" si="22"/>
        <v>0.246</v>
      </c>
      <c r="AY88" s="6">
        <f t="shared" si="22"/>
        <v>0</v>
      </c>
      <c r="AZ88" s="6"/>
      <c r="BA88" s="6">
        <f t="shared" si="22"/>
        <v>0</v>
      </c>
      <c r="BB88" s="6">
        <f t="shared" si="22"/>
        <v>0</v>
      </c>
      <c r="BC88" s="6">
        <f t="shared" si="22"/>
        <v>0</v>
      </c>
      <c r="BD88" s="6">
        <f t="shared" si="22"/>
        <v>0</v>
      </c>
      <c r="BE88" s="6">
        <f t="shared" si="22"/>
        <v>0</v>
      </c>
      <c r="BF88" s="6"/>
      <c r="BG88" s="6">
        <f t="shared" si="22"/>
        <v>0.16</v>
      </c>
      <c r="BH88" s="6">
        <f t="shared" si="22"/>
        <v>0</v>
      </c>
      <c r="BI88" s="6">
        <f t="shared" si="22"/>
        <v>0</v>
      </c>
      <c r="BJ88" s="6">
        <f t="shared" si="22"/>
        <v>0</v>
      </c>
      <c r="BK88" s="6">
        <f t="shared" si="22"/>
        <v>0</v>
      </c>
      <c r="BL88" s="6">
        <f t="shared" si="22"/>
        <v>0</v>
      </c>
    </row>
    <row r="89" spans="1:64" ht="30" x14ac:dyDescent="0.25">
      <c r="A89" s="37" t="s">
        <v>119</v>
      </c>
      <c r="B89" s="27" t="s">
        <v>121</v>
      </c>
      <c r="C89" s="28" t="s">
        <v>92</v>
      </c>
      <c r="D89" s="11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41">
        <v>4</v>
      </c>
      <c r="AC89" s="3">
        <v>18.545000000000002</v>
      </c>
      <c r="AD89" s="3"/>
      <c r="AE89" s="3"/>
      <c r="AF89" s="3"/>
      <c r="AG89" s="3"/>
      <c r="AH89" s="41">
        <v>4</v>
      </c>
      <c r="AI89" s="3">
        <v>18.545000000000002</v>
      </c>
      <c r="AJ89" s="3"/>
      <c r="AK89" s="3"/>
      <c r="AL89" s="3"/>
      <c r="AM89" s="3"/>
      <c r="AN89" s="41"/>
      <c r="AO89" s="3"/>
      <c r="AP89" s="3"/>
      <c r="AQ89" s="3"/>
      <c r="AR89" s="3"/>
      <c r="AS89" s="3"/>
      <c r="AT89" s="41">
        <v>3</v>
      </c>
      <c r="AU89" s="3"/>
      <c r="AV89" s="3"/>
      <c r="AW89" s="3">
        <v>6.12</v>
      </c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21"/>
      <c r="BK89" s="21"/>
      <c r="BL89" s="21"/>
    </row>
    <row r="90" spans="1:64" ht="30" x14ac:dyDescent="0.25">
      <c r="A90" s="37" t="s">
        <v>119</v>
      </c>
      <c r="B90" s="27" t="s">
        <v>123</v>
      </c>
      <c r="C90" s="28" t="s">
        <v>94</v>
      </c>
      <c r="D90" s="11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41">
        <v>4</v>
      </c>
      <c r="AC90" s="3"/>
      <c r="AD90" s="3"/>
      <c r="AE90" s="3">
        <v>0.69599999999999995</v>
      </c>
      <c r="AF90" s="3"/>
      <c r="AG90" s="3"/>
      <c r="AH90" s="3"/>
      <c r="AI90" s="3"/>
      <c r="AJ90" s="3"/>
      <c r="AK90" s="3"/>
      <c r="AL90" s="3"/>
      <c r="AM90" s="3"/>
      <c r="AN90" s="41">
        <v>4</v>
      </c>
      <c r="AO90" s="3"/>
      <c r="AP90" s="3"/>
      <c r="AQ90" s="3">
        <v>0.69599999999999995</v>
      </c>
      <c r="AR90" s="3"/>
      <c r="AS90" s="3"/>
      <c r="AT90" s="41">
        <v>4</v>
      </c>
      <c r="AU90" s="3"/>
      <c r="AV90" s="3"/>
      <c r="AW90" s="3">
        <v>0.69599999999999995</v>
      </c>
      <c r="AX90" s="3">
        <v>0.246</v>
      </c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21"/>
      <c r="BK90" s="21"/>
      <c r="BL90" s="21"/>
    </row>
    <row r="91" spans="1:64" ht="45" x14ac:dyDescent="0.25">
      <c r="A91" s="37" t="s">
        <v>119</v>
      </c>
      <c r="B91" s="27" t="s">
        <v>125</v>
      </c>
      <c r="C91" s="28" t="s">
        <v>96</v>
      </c>
      <c r="D91" s="11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41">
        <v>4</v>
      </c>
      <c r="AO91" s="25">
        <v>0.16</v>
      </c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44">
        <v>4</v>
      </c>
      <c r="BG91" s="25">
        <v>0.16</v>
      </c>
      <c r="BH91" s="25"/>
      <c r="BI91" s="25"/>
      <c r="BJ91" s="25"/>
      <c r="BK91" s="25"/>
      <c r="BL91" s="25"/>
    </row>
    <row r="92" spans="1:64" ht="60" x14ac:dyDescent="0.25">
      <c r="A92" s="37" t="s">
        <v>119</v>
      </c>
      <c r="B92" s="27" t="s">
        <v>127</v>
      </c>
      <c r="C92" s="28" t="s">
        <v>98</v>
      </c>
      <c r="D92" s="11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44">
        <v>3</v>
      </c>
      <c r="AI92" s="25"/>
      <c r="AJ92" s="25"/>
      <c r="AK92" s="25">
        <v>0.15</v>
      </c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25"/>
      <c r="BL92" s="25"/>
    </row>
    <row r="93" spans="1:64" ht="60" x14ac:dyDescent="0.25">
      <c r="A93" s="9" t="s">
        <v>129</v>
      </c>
      <c r="B93" s="10" t="s">
        <v>130</v>
      </c>
      <c r="C93" s="9" t="s">
        <v>12</v>
      </c>
      <c r="D93" s="6">
        <f t="shared" ref="D93:AI93" si="23">SUM(D94:D122)</f>
        <v>0</v>
      </c>
      <c r="E93" s="6">
        <f t="shared" si="23"/>
        <v>0</v>
      </c>
      <c r="F93" s="6">
        <f t="shared" si="23"/>
        <v>0</v>
      </c>
      <c r="G93" s="6">
        <f t="shared" si="23"/>
        <v>0</v>
      </c>
      <c r="H93" s="6">
        <f t="shared" si="23"/>
        <v>0</v>
      </c>
      <c r="I93" s="6">
        <f t="shared" si="23"/>
        <v>0</v>
      </c>
      <c r="J93" s="6">
        <f t="shared" si="23"/>
        <v>0</v>
      </c>
      <c r="K93" s="6">
        <f t="shared" si="23"/>
        <v>0</v>
      </c>
      <c r="L93" s="6">
        <f t="shared" si="23"/>
        <v>0</v>
      </c>
      <c r="M93" s="6">
        <f t="shared" si="23"/>
        <v>0</v>
      </c>
      <c r="N93" s="6">
        <f t="shared" si="23"/>
        <v>0</v>
      </c>
      <c r="O93" s="6">
        <f t="shared" si="23"/>
        <v>0</v>
      </c>
      <c r="P93" s="6"/>
      <c r="Q93" s="6">
        <f t="shared" si="23"/>
        <v>131.41999999999999</v>
      </c>
      <c r="R93" s="6">
        <f t="shared" si="23"/>
        <v>0</v>
      </c>
      <c r="S93" s="6">
        <f t="shared" si="23"/>
        <v>0</v>
      </c>
      <c r="T93" s="6">
        <f t="shared" si="23"/>
        <v>0</v>
      </c>
      <c r="U93" s="6">
        <f t="shared" si="23"/>
        <v>0</v>
      </c>
      <c r="V93" s="6"/>
      <c r="W93" s="6">
        <f t="shared" si="23"/>
        <v>0</v>
      </c>
      <c r="X93" s="6">
        <f t="shared" si="23"/>
        <v>0</v>
      </c>
      <c r="Y93" s="6">
        <f t="shared" si="23"/>
        <v>0</v>
      </c>
      <c r="Z93" s="6">
        <f t="shared" si="23"/>
        <v>0</v>
      </c>
      <c r="AA93" s="6">
        <f t="shared" si="23"/>
        <v>0</v>
      </c>
      <c r="AB93" s="6"/>
      <c r="AC93" s="6">
        <f t="shared" si="23"/>
        <v>0</v>
      </c>
      <c r="AD93" s="6">
        <f t="shared" si="23"/>
        <v>0</v>
      </c>
      <c r="AE93" s="6">
        <f t="shared" si="23"/>
        <v>0</v>
      </c>
      <c r="AF93" s="6">
        <f t="shared" si="23"/>
        <v>0</v>
      </c>
      <c r="AG93" s="6">
        <f t="shared" si="23"/>
        <v>0</v>
      </c>
      <c r="AH93" s="6"/>
      <c r="AI93" s="6">
        <f t="shared" si="23"/>
        <v>0</v>
      </c>
      <c r="AJ93" s="6">
        <f t="shared" ref="AJ93:BL93" si="24">SUM(AJ94:AJ122)</f>
        <v>0</v>
      </c>
      <c r="AK93" s="6">
        <f t="shared" si="24"/>
        <v>0.03</v>
      </c>
      <c r="AL93" s="6">
        <f t="shared" si="24"/>
        <v>0</v>
      </c>
      <c r="AM93" s="6">
        <f t="shared" si="24"/>
        <v>0</v>
      </c>
      <c r="AN93" s="6"/>
      <c r="AO93" s="6">
        <f t="shared" si="24"/>
        <v>0</v>
      </c>
      <c r="AP93" s="6">
        <f t="shared" si="24"/>
        <v>0</v>
      </c>
      <c r="AQ93" s="6">
        <f t="shared" si="24"/>
        <v>0</v>
      </c>
      <c r="AR93" s="6">
        <f t="shared" si="24"/>
        <v>0</v>
      </c>
      <c r="AS93" s="6">
        <f t="shared" si="24"/>
        <v>0</v>
      </c>
      <c r="AT93" s="6"/>
      <c r="AU93" s="6">
        <f t="shared" si="24"/>
        <v>0</v>
      </c>
      <c r="AV93" s="6">
        <f t="shared" si="24"/>
        <v>0</v>
      </c>
      <c r="AW93" s="6">
        <f t="shared" si="24"/>
        <v>0</v>
      </c>
      <c r="AX93" s="6">
        <f t="shared" si="24"/>
        <v>0</v>
      </c>
      <c r="AY93" s="6">
        <f t="shared" si="24"/>
        <v>23</v>
      </c>
      <c r="AZ93" s="6"/>
      <c r="BA93" s="6">
        <f t="shared" si="24"/>
        <v>0</v>
      </c>
      <c r="BB93" s="6">
        <f t="shared" si="24"/>
        <v>0</v>
      </c>
      <c r="BC93" s="6">
        <f t="shared" si="24"/>
        <v>0</v>
      </c>
      <c r="BD93" s="6">
        <f t="shared" si="24"/>
        <v>0</v>
      </c>
      <c r="BE93" s="6">
        <f t="shared" si="24"/>
        <v>0</v>
      </c>
      <c r="BF93" s="6"/>
      <c r="BG93" s="6">
        <f t="shared" si="24"/>
        <v>0</v>
      </c>
      <c r="BH93" s="6">
        <f t="shared" si="24"/>
        <v>0</v>
      </c>
      <c r="BI93" s="6">
        <f t="shared" si="24"/>
        <v>0</v>
      </c>
      <c r="BJ93" s="6">
        <f t="shared" si="24"/>
        <v>0</v>
      </c>
      <c r="BK93" s="6">
        <f t="shared" si="24"/>
        <v>0</v>
      </c>
      <c r="BL93" s="6">
        <f t="shared" si="24"/>
        <v>0</v>
      </c>
    </row>
    <row r="94" spans="1:64" ht="30" x14ac:dyDescent="0.25">
      <c r="A94" s="37" t="s">
        <v>129</v>
      </c>
      <c r="B94" s="27" t="s">
        <v>131</v>
      </c>
      <c r="C94" s="28" t="s">
        <v>100</v>
      </c>
      <c r="D94" s="11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44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25"/>
      <c r="BL94" s="25"/>
    </row>
    <row r="95" spans="1:64" ht="75" x14ac:dyDescent="0.25">
      <c r="A95" s="37" t="s">
        <v>129</v>
      </c>
      <c r="B95" s="27" t="s">
        <v>133</v>
      </c>
      <c r="C95" s="28" t="s">
        <v>102</v>
      </c>
      <c r="D95" s="11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44">
        <v>4</v>
      </c>
      <c r="Q95" s="25">
        <v>0.4</v>
      </c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25"/>
      <c r="BL95" s="25"/>
    </row>
    <row r="96" spans="1:64" ht="75" x14ac:dyDescent="0.25">
      <c r="A96" s="37" t="s">
        <v>129</v>
      </c>
      <c r="B96" s="27" t="s">
        <v>135</v>
      </c>
      <c r="C96" s="28" t="s">
        <v>103</v>
      </c>
      <c r="D96" s="11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44">
        <v>4</v>
      </c>
      <c r="Q96" s="25">
        <v>1.1299999999999999</v>
      </c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5"/>
      <c r="BL96" s="25"/>
    </row>
    <row r="97" spans="1:64" ht="60" x14ac:dyDescent="0.25">
      <c r="A97" s="37" t="s">
        <v>129</v>
      </c>
      <c r="B97" s="27" t="s">
        <v>138</v>
      </c>
      <c r="C97" s="28" t="s">
        <v>104</v>
      </c>
      <c r="D97" s="11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44">
        <v>4</v>
      </c>
      <c r="Q97" s="25">
        <v>1.26</v>
      </c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25"/>
      <c r="BL97" s="25"/>
    </row>
    <row r="98" spans="1:64" ht="30" x14ac:dyDescent="0.25">
      <c r="A98" s="37" t="s">
        <v>129</v>
      </c>
      <c r="B98" s="27" t="s">
        <v>140</v>
      </c>
      <c r="C98" s="28" t="s">
        <v>106</v>
      </c>
      <c r="D98" s="11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44">
        <v>4</v>
      </c>
      <c r="Q98" s="25">
        <v>0.8</v>
      </c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5"/>
      <c r="BL98" s="25"/>
    </row>
    <row r="99" spans="1:64" ht="45" x14ac:dyDescent="0.25">
      <c r="A99" s="37" t="s">
        <v>129</v>
      </c>
      <c r="B99" s="27" t="s">
        <v>340</v>
      </c>
      <c r="C99" s="28" t="s">
        <v>108</v>
      </c>
      <c r="D99" s="11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44">
        <v>4</v>
      </c>
      <c r="Q99" s="25">
        <v>0.41</v>
      </c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44">
        <v>4</v>
      </c>
      <c r="AU99" s="25"/>
      <c r="AV99" s="25"/>
      <c r="AW99" s="25"/>
      <c r="AX99" s="25"/>
      <c r="AY99" s="44">
        <v>6</v>
      </c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</row>
    <row r="100" spans="1:64" ht="45" x14ac:dyDescent="0.25">
      <c r="A100" s="37" t="s">
        <v>129</v>
      </c>
      <c r="B100" s="27" t="s">
        <v>143</v>
      </c>
      <c r="C100" s="28" t="s">
        <v>110</v>
      </c>
      <c r="D100" s="11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44">
        <v>4</v>
      </c>
      <c r="Q100" s="25">
        <v>0.5</v>
      </c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25"/>
      <c r="BL100" s="25"/>
    </row>
    <row r="101" spans="1:64" ht="45" x14ac:dyDescent="0.25">
      <c r="A101" s="37" t="s">
        <v>129</v>
      </c>
      <c r="B101" s="27" t="s">
        <v>145</v>
      </c>
      <c r="C101" s="28" t="s">
        <v>112</v>
      </c>
      <c r="D101" s="11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44">
        <v>4</v>
      </c>
      <c r="Q101" s="25">
        <v>5</v>
      </c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5"/>
      <c r="BL101" s="25"/>
    </row>
    <row r="102" spans="1:64" ht="75" x14ac:dyDescent="0.25">
      <c r="A102" s="37" t="s">
        <v>129</v>
      </c>
      <c r="B102" s="27" t="s">
        <v>147</v>
      </c>
      <c r="C102" s="28" t="s">
        <v>114</v>
      </c>
      <c r="D102" s="11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44">
        <v>4</v>
      </c>
      <c r="Q102" s="25">
        <v>16.3</v>
      </c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5"/>
      <c r="BL102" s="25"/>
    </row>
    <row r="103" spans="1:64" ht="90" x14ac:dyDescent="0.25">
      <c r="A103" s="37" t="s">
        <v>129</v>
      </c>
      <c r="B103" s="27" t="s">
        <v>149</v>
      </c>
      <c r="C103" s="28" t="s">
        <v>122</v>
      </c>
      <c r="D103" s="11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44">
        <v>4</v>
      </c>
      <c r="Q103" s="25">
        <v>16.3</v>
      </c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</row>
    <row r="104" spans="1:64" ht="45" x14ac:dyDescent="0.25">
      <c r="A104" s="37" t="s">
        <v>129</v>
      </c>
      <c r="B104" s="27" t="s">
        <v>151</v>
      </c>
      <c r="C104" s="28" t="s">
        <v>124</v>
      </c>
      <c r="D104" s="11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5"/>
      <c r="BL104" s="25"/>
    </row>
    <row r="105" spans="1:64" ht="30" x14ac:dyDescent="0.25">
      <c r="A105" s="37" t="s">
        <v>129</v>
      </c>
      <c r="B105" s="27" t="s">
        <v>153</v>
      </c>
      <c r="C105" s="28" t="s">
        <v>126</v>
      </c>
      <c r="D105" s="11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5"/>
      <c r="BL105" s="25"/>
    </row>
    <row r="106" spans="1:64" ht="60" x14ac:dyDescent="0.25">
      <c r="A106" s="37" t="s">
        <v>129</v>
      </c>
      <c r="B106" s="27" t="s">
        <v>155</v>
      </c>
      <c r="C106" s="28" t="s">
        <v>128</v>
      </c>
      <c r="D106" s="11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44">
        <v>4</v>
      </c>
      <c r="Q106" s="25">
        <v>16.3</v>
      </c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44">
        <v>4</v>
      </c>
      <c r="AU106" s="25"/>
      <c r="AV106" s="25"/>
      <c r="AW106" s="25"/>
      <c r="AX106" s="25"/>
      <c r="AY106" s="44">
        <v>2</v>
      </c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5"/>
      <c r="BL106" s="25"/>
    </row>
    <row r="107" spans="1:64" ht="60" x14ac:dyDescent="0.25">
      <c r="A107" s="37" t="s">
        <v>129</v>
      </c>
      <c r="B107" s="27" t="s">
        <v>157</v>
      </c>
      <c r="C107" s="28" t="s">
        <v>132</v>
      </c>
      <c r="D107" s="11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44">
        <v>4</v>
      </c>
      <c r="Q107" s="25">
        <v>32</v>
      </c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5"/>
      <c r="BL107" s="25"/>
    </row>
    <row r="108" spans="1:64" ht="45" x14ac:dyDescent="0.25">
      <c r="A108" s="37" t="s">
        <v>129</v>
      </c>
      <c r="B108" s="27" t="s">
        <v>165</v>
      </c>
      <c r="C108" s="28" t="s">
        <v>134</v>
      </c>
      <c r="D108" s="11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44">
        <v>4</v>
      </c>
      <c r="Q108" s="25">
        <v>0.8</v>
      </c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5"/>
      <c r="BL108" s="25"/>
    </row>
    <row r="109" spans="1:64" ht="30" x14ac:dyDescent="0.25">
      <c r="A109" s="37" t="s">
        <v>129</v>
      </c>
      <c r="B109" s="27" t="s">
        <v>166</v>
      </c>
      <c r="C109" s="28" t="s">
        <v>136</v>
      </c>
      <c r="D109" s="11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44">
        <v>4</v>
      </c>
      <c r="Q109" s="25">
        <v>0.8</v>
      </c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5"/>
      <c r="BL109" s="25"/>
    </row>
    <row r="110" spans="1:64" ht="60" x14ac:dyDescent="0.25">
      <c r="A110" s="37" t="s">
        <v>129</v>
      </c>
      <c r="B110" s="27" t="s">
        <v>341</v>
      </c>
      <c r="C110" s="28" t="s">
        <v>137</v>
      </c>
      <c r="D110" s="11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44">
        <v>4</v>
      </c>
      <c r="Q110" s="25">
        <v>0.41</v>
      </c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44">
        <v>4</v>
      </c>
      <c r="AU110" s="25"/>
      <c r="AV110" s="25"/>
      <c r="AW110" s="25"/>
      <c r="AX110" s="25"/>
      <c r="AY110" s="44">
        <v>6</v>
      </c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5"/>
      <c r="BK110" s="25"/>
      <c r="BL110" s="25"/>
    </row>
    <row r="111" spans="1:64" ht="45" x14ac:dyDescent="0.25">
      <c r="A111" s="37" t="s">
        <v>129</v>
      </c>
      <c r="B111" s="27" t="s">
        <v>342</v>
      </c>
      <c r="C111" s="28" t="s">
        <v>139</v>
      </c>
      <c r="D111" s="11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44">
        <v>4</v>
      </c>
      <c r="Q111" s="25">
        <v>0.41</v>
      </c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44">
        <v>4</v>
      </c>
      <c r="AU111" s="25"/>
      <c r="AV111" s="25"/>
      <c r="AW111" s="25"/>
      <c r="AX111" s="25"/>
      <c r="AY111" s="44">
        <v>6</v>
      </c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5"/>
      <c r="BL111" s="25"/>
    </row>
    <row r="112" spans="1:64" ht="45" x14ac:dyDescent="0.25">
      <c r="A112" s="37" t="s">
        <v>129</v>
      </c>
      <c r="B112" s="27" t="s">
        <v>167</v>
      </c>
      <c r="C112" s="28" t="s">
        <v>141</v>
      </c>
      <c r="D112" s="11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44">
        <v>4</v>
      </c>
      <c r="Q112" s="25">
        <v>16.3</v>
      </c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5"/>
      <c r="BL112" s="25"/>
    </row>
    <row r="113" spans="1:64" ht="45" x14ac:dyDescent="0.25">
      <c r="A113" s="37" t="s">
        <v>129</v>
      </c>
      <c r="B113" s="27" t="s">
        <v>168</v>
      </c>
      <c r="C113" s="28" t="s">
        <v>142</v>
      </c>
      <c r="D113" s="11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44">
        <v>4</v>
      </c>
      <c r="Q113" s="25">
        <v>0.5</v>
      </c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5"/>
      <c r="BL113" s="25"/>
    </row>
    <row r="114" spans="1:64" ht="45" x14ac:dyDescent="0.25">
      <c r="A114" s="37" t="s">
        <v>129</v>
      </c>
      <c r="B114" s="27" t="s">
        <v>355</v>
      </c>
      <c r="C114" s="28" t="s">
        <v>144</v>
      </c>
      <c r="D114" s="11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44">
        <v>4</v>
      </c>
      <c r="Q114" s="25">
        <v>0.5</v>
      </c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</row>
    <row r="115" spans="1:64" ht="60" x14ac:dyDescent="0.25">
      <c r="A115" s="37" t="s">
        <v>129</v>
      </c>
      <c r="B115" s="27" t="s">
        <v>169</v>
      </c>
      <c r="C115" s="28" t="s">
        <v>146</v>
      </c>
      <c r="D115" s="11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44">
        <v>4</v>
      </c>
      <c r="Q115" s="25">
        <v>5</v>
      </c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5"/>
      <c r="BL115" s="25"/>
    </row>
    <row r="116" spans="1:64" ht="45" x14ac:dyDescent="0.25">
      <c r="A116" s="37" t="s">
        <v>129</v>
      </c>
      <c r="B116" s="27" t="s">
        <v>170</v>
      </c>
      <c r="C116" s="28" t="s">
        <v>148</v>
      </c>
      <c r="D116" s="11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44">
        <v>4</v>
      </c>
      <c r="Q116" s="25">
        <v>16.3</v>
      </c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</row>
    <row r="117" spans="1:64" ht="45" x14ac:dyDescent="0.25">
      <c r="A117" s="37" t="s">
        <v>129</v>
      </c>
      <c r="B117" s="26" t="s">
        <v>336</v>
      </c>
      <c r="C117" s="28" t="s">
        <v>158</v>
      </c>
      <c r="D117" s="11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5"/>
      <c r="BL117" s="25"/>
    </row>
    <row r="118" spans="1:64" ht="30" x14ac:dyDescent="0.25">
      <c r="A118" s="37" t="s">
        <v>129</v>
      </c>
      <c r="B118" s="26" t="s">
        <v>358</v>
      </c>
      <c r="C118" s="28" t="s">
        <v>159</v>
      </c>
      <c r="D118" s="11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44">
        <v>4</v>
      </c>
      <c r="AI118" s="25"/>
      <c r="AJ118" s="25"/>
      <c r="AK118" s="25">
        <v>0.03</v>
      </c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</row>
    <row r="119" spans="1:64" ht="30" x14ac:dyDescent="0.25">
      <c r="A119" s="37" t="s">
        <v>129</v>
      </c>
      <c r="B119" s="27" t="s">
        <v>171</v>
      </c>
      <c r="C119" s="28" t="s">
        <v>160</v>
      </c>
      <c r="D119" s="11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</row>
    <row r="120" spans="1:64" ht="30" x14ac:dyDescent="0.25">
      <c r="A120" s="37" t="s">
        <v>129</v>
      </c>
      <c r="B120" s="27" t="s">
        <v>172</v>
      </c>
      <c r="C120" s="28" t="s">
        <v>161</v>
      </c>
      <c r="D120" s="11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5"/>
      <c r="BL120" s="25"/>
    </row>
    <row r="121" spans="1:64" ht="30" x14ac:dyDescent="0.25">
      <c r="A121" s="37" t="s">
        <v>129</v>
      </c>
      <c r="B121" s="27" t="s">
        <v>173</v>
      </c>
      <c r="C121" s="28" t="s">
        <v>162</v>
      </c>
      <c r="D121" s="11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5"/>
      <c r="BL121" s="25"/>
    </row>
    <row r="122" spans="1:64" ht="30" x14ac:dyDescent="0.25">
      <c r="A122" s="37" t="s">
        <v>129</v>
      </c>
      <c r="B122" s="26" t="s">
        <v>346</v>
      </c>
      <c r="C122" s="28" t="s">
        <v>163</v>
      </c>
      <c r="D122" s="11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44">
        <v>4</v>
      </c>
      <c r="AU122" s="25"/>
      <c r="AV122" s="25"/>
      <c r="AW122" s="25"/>
      <c r="AX122" s="25"/>
      <c r="AY122" s="44">
        <v>3</v>
      </c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5"/>
      <c r="BL122" s="25"/>
    </row>
    <row r="123" spans="1:64" ht="45" x14ac:dyDescent="0.25">
      <c r="A123" s="9" t="s">
        <v>174</v>
      </c>
      <c r="B123" s="10" t="s">
        <v>175</v>
      </c>
      <c r="C123" s="9" t="s">
        <v>12</v>
      </c>
      <c r="D123" s="6">
        <f>D124+D130</f>
        <v>0</v>
      </c>
      <c r="E123" s="6">
        <f t="shared" ref="E123:BL123" si="25">E124+E130</f>
        <v>0</v>
      </c>
      <c r="F123" s="6">
        <f t="shared" si="25"/>
        <v>0</v>
      </c>
      <c r="G123" s="6">
        <f t="shared" si="25"/>
        <v>0</v>
      </c>
      <c r="H123" s="6">
        <f t="shared" si="25"/>
        <v>0</v>
      </c>
      <c r="I123" s="6">
        <f t="shared" si="25"/>
        <v>0</v>
      </c>
      <c r="J123" s="6">
        <f t="shared" si="25"/>
        <v>0</v>
      </c>
      <c r="K123" s="6">
        <f t="shared" si="25"/>
        <v>0</v>
      </c>
      <c r="L123" s="6">
        <f t="shared" si="25"/>
        <v>0</v>
      </c>
      <c r="M123" s="6">
        <f t="shared" si="25"/>
        <v>0</v>
      </c>
      <c r="N123" s="6">
        <f t="shared" si="25"/>
        <v>0</v>
      </c>
      <c r="O123" s="6">
        <f t="shared" si="25"/>
        <v>0</v>
      </c>
      <c r="P123" s="6"/>
      <c r="Q123" s="6">
        <f t="shared" si="25"/>
        <v>0</v>
      </c>
      <c r="R123" s="6">
        <f t="shared" si="25"/>
        <v>0</v>
      </c>
      <c r="S123" s="6">
        <f t="shared" si="25"/>
        <v>0</v>
      </c>
      <c r="T123" s="6">
        <f t="shared" si="25"/>
        <v>0</v>
      </c>
      <c r="U123" s="6">
        <f t="shared" si="25"/>
        <v>0</v>
      </c>
      <c r="V123" s="6"/>
      <c r="W123" s="6">
        <f t="shared" si="25"/>
        <v>0</v>
      </c>
      <c r="X123" s="6">
        <f t="shared" si="25"/>
        <v>0</v>
      </c>
      <c r="Y123" s="6">
        <f t="shared" si="25"/>
        <v>0</v>
      </c>
      <c r="Z123" s="6">
        <f t="shared" si="25"/>
        <v>0</v>
      </c>
      <c r="AA123" s="6">
        <f t="shared" si="25"/>
        <v>0</v>
      </c>
      <c r="AB123" s="6"/>
      <c r="AC123" s="6">
        <f t="shared" si="25"/>
        <v>0</v>
      </c>
      <c r="AD123" s="6">
        <f t="shared" si="25"/>
        <v>0</v>
      </c>
      <c r="AE123" s="6">
        <f t="shared" si="25"/>
        <v>0</v>
      </c>
      <c r="AF123" s="6">
        <f t="shared" si="25"/>
        <v>0</v>
      </c>
      <c r="AG123" s="6">
        <f t="shared" si="25"/>
        <v>0</v>
      </c>
      <c r="AH123" s="6"/>
      <c r="AI123" s="6">
        <f t="shared" si="25"/>
        <v>0</v>
      </c>
      <c r="AJ123" s="6">
        <f t="shared" si="25"/>
        <v>0</v>
      </c>
      <c r="AK123" s="6">
        <f t="shared" si="25"/>
        <v>0.86399999999999999</v>
      </c>
      <c r="AL123" s="6">
        <f t="shared" si="25"/>
        <v>0</v>
      </c>
      <c r="AM123" s="6">
        <f t="shared" si="25"/>
        <v>0</v>
      </c>
      <c r="AN123" s="6"/>
      <c r="AO123" s="6">
        <f t="shared" si="25"/>
        <v>0</v>
      </c>
      <c r="AP123" s="6">
        <f t="shared" si="25"/>
        <v>0</v>
      </c>
      <c r="AQ123" s="6">
        <f t="shared" si="25"/>
        <v>1.25</v>
      </c>
      <c r="AR123" s="6">
        <f t="shared" si="25"/>
        <v>0</v>
      </c>
      <c r="AS123" s="6">
        <f t="shared" si="25"/>
        <v>0</v>
      </c>
      <c r="AT123" s="6"/>
      <c r="AU123" s="6">
        <f t="shared" si="25"/>
        <v>0</v>
      </c>
      <c r="AV123" s="6">
        <f t="shared" si="25"/>
        <v>0</v>
      </c>
      <c r="AW123" s="6">
        <f t="shared" si="25"/>
        <v>1.25</v>
      </c>
      <c r="AX123" s="6">
        <f t="shared" si="25"/>
        <v>0</v>
      </c>
      <c r="AY123" s="6">
        <f t="shared" si="25"/>
        <v>0</v>
      </c>
      <c r="AZ123" s="6"/>
      <c r="BA123" s="6">
        <f t="shared" si="25"/>
        <v>0</v>
      </c>
      <c r="BB123" s="6">
        <f t="shared" si="25"/>
        <v>0</v>
      </c>
      <c r="BC123" s="6">
        <f t="shared" si="25"/>
        <v>0</v>
      </c>
      <c r="BD123" s="6">
        <f t="shared" si="25"/>
        <v>0</v>
      </c>
      <c r="BE123" s="6">
        <f t="shared" si="25"/>
        <v>0</v>
      </c>
      <c r="BF123" s="6"/>
      <c r="BG123" s="6">
        <f t="shared" si="25"/>
        <v>0</v>
      </c>
      <c r="BH123" s="6">
        <f t="shared" si="25"/>
        <v>0</v>
      </c>
      <c r="BI123" s="6">
        <f t="shared" si="25"/>
        <v>0</v>
      </c>
      <c r="BJ123" s="6">
        <f t="shared" si="25"/>
        <v>0</v>
      </c>
      <c r="BK123" s="6">
        <f t="shared" si="25"/>
        <v>0</v>
      </c>
      <c r="BL123" s="6">
        <f t="shared" si="25"/>
        <v>0</v>
      </c>
    </row>
    <row r="124" spans="1:64" ht="30" x14ac:dyDescent="0.25">
      <c r="A124" s="9" t="s">
        <v>176</v>
      </c>
      <c r="B124" s="10" t="s">
        <v>177</v>
      </c>
      <c r="C124" s="9" t="s">
        <v>12</v>
      </c>
      <c r="D124" s="6">
        <f>SUM(D125:D129)</f>
        <v>0</v>
      </c>
      <c r="E124" s="6">
        <f t="shared" ref="E124:BL124" si="26">SUM(E125:E129)</f>
        <v>0</v>
      </c>
      <c r="F124" s="6">
        <f t="shared" si="26"/>
        <v>0</v>
      </c>
      <c r="G124" s="6">
        <f t="shared" si="26"/>
        <v>0</v>
      </c>
      <c r="H124" s="6">
        <f t="shared" si="26"/>
        <v>0</v>
      </c>
      <c r="I124" s="6">
        <f t="shared" si="26"/>
        <v>0</v>
      </c>
      <c r="J124" s="6">
        <f t="shared" si="26"/>
        <v>0</v>
      </c>
      <c r="K124" s="6">
        <f t="shared" si="26"/>
        <v>0</v>
      </c>
      <c r="L124" s="6">
        <f t="shared" si="26"/>
        <v>0</v>
      </c>
      <c r="M124" s="6">
        <f t="shared" si="26"/>
        <v>0</v>
      </c>
      <c r="N124" s="6">
        <f t="shared" si="26"/>
        <v>0</v>
      </c>
      <c r="O124" s="6">
        <f t="shared" si="26"/>
        <v>0</v>
      </c>
      <c r="P124" s="6"/>
      <c r="Q124" s="6">
        <f t="shared" si="26"/>
        <v>0</v>
      </c>
      <c r="R124" s="6">
        <f t="shared" si="26"/>
        <v>0</v>
      </c>
      <c r="S124" s="6">
        <f t="shared" si="26"/>
        <v>0</v>
      </c>
      <c r="T124" s="6">
        <f t="shared" si="26"/>
        <v>0</v>
      </c>
      <c r="U124" s="6">
        <f t="shared" si="26"/>
        <v>0</v>
      </c>
      <c r="V124" s="6"/>
      <c r="W124" s="6">
        <f t="shared" si="26"/>
        <v>0</v>
      </c>
      <c r="X124" s="6">
        <f t="shared" si="26"/>
        <v>0</v>
      </c>
      <c r="Y124" s="6">
        <f t="shared" si="26"/>
        <v>0</v>
      </c>
      <c r="Z124" s="6">
        <f t="shared" si="26"/>
        <v>0</v>
      </c>
      <c r="AA124" s="6">
        <f t="shared" si="26"/>
        <v>0</v>
      </c>
      <c r="AB124" s="6"/>
      <c r="AC124" s="6">
        <f t="shared" si="26"/>
        <v>0</v>
      </c>
      <c r="AD124" s="6">
        <f t="shared" si="26"/>
        <v>0</v>
      </c>
      <c r="AE124" s="6">
        <f t="shared" si="26"/>
        <v>0</v>
      </c>
      <c r="AF124" s="6">
        <f t="shared" si="26"/>
        <v>0</v>
      </c>
      <c r="AG124" s="6">
        <f t="shared" si="26"/>
        <v>0</v>
      </c>
      <c r="AH124" s="6"/>
      <c r="AI124" s="6">
        <f t="shared" si="26"/>
        <v>0</v>
      </c>
      <c r="AJ124" s="6">
        <f t="shared" si="26"/>
        <v>0</v>
      </c>
      <c r="AK124" s="6">
        <f t="shared" si="26"/>
        <v>0.86399999999999999</v>
      </c>
      <c r="AL124" s="6">
        <f t="shared" si="26"/>
        <v>0</v>
      </c>
      <c r="AM124" s="6">
        <f t="shared" si="26"/>
        <v>0</v>
      </c>
      <c r="AN124" s="6"/>
      <c r="AO124" s="6">
        <f t="shared" si="26"/>
        <v>0</v>
      </c>
      <c r="AP124" s="6">
        <f t="shared" si="26"/>
        <v>0</v>
      </c>
      <c r="AQ124" s="6">
        <f t="shared" si="26"/>
        <v>1.25</v>
      </c>
      <c r="AR124" s="6">
        <f t="shared" si="26"/>
        <v>0</v>
      </c>
      <c r="AS124" s="6">
        <f t="shared" si="26"/>
        <v>0</v>
      </c>
      <c r="AT124" s="6"/>
      <c r="AU124" s="6">
        <f t="shared" si="26"/>
        <v>0</v>
      </c>
      <c r="AV124" s="6">
        <f t="shared" si="26"/>
        <v>0</v>
      </c>
      <c r="AW124" s="6">
        <f t="shared" si="26"/>
        <v>1.25</v>
      </c>
      <c r="AX124" s="6">
        <f t="shared" si="26"/>
        <v>0</v>
      </c>
      <c r="AY124" s="6">
        <f t="shared" si="26"/>
        <v>0</v>
      </c>
      <c r="AZ124" s="6"/>
      <c r="BA124" s="6">
        <f t="shared" si="26"/>
        <v>0</v>
      </c>
      <c r="BB124" s="6">
        <f t="shared" si="26"/>
        <v>0</v>
      </c>
      <c r="BC124" s="6">
        <f t="shared" si="26"/>
        <v>0</v>
      </c>
      <c r="BD124" s="6">
        <f t="shared" si="26"/>
        <v>0</v>
      </c>
      <c r="BE124" s="6">
        <f t="shared" si="26"/>
        <v>0</v>
      </c>
      <c r="BF124" s="6"/>
      <c r="BG124" s="6">
        <f t="shared" si="26"/>
        <v>0</v>
      </c>
      <c r="BH124" s="6">
        <f t="shared" si="26"/>
        <v>0</v>
      </c>
      <c r="BI124" s="6">
        <f t="shared" si="26"/>
        <v>0</v>
      </c>
      <c r="BJ124" s="6">
        <f t="shared" si="26"/>
        <v>0</v>
      </c>
      <c r="BK124" s="6">
        <f t="shared" si="26"/>
        <v>0</v>
      </c>
      <c r="BL124" s="6">
        <f t="shared" si="26"/>
        <v>0</v>
      </c>
    </row>
    <row r="125" spans="1:64" ht="45" x14ac:dyDescent="0.25">
      <c r="A125" s="37" t="s">
        <v>176</v>
      </c>
      <c r="B125" s="27" t="s">
        <v>178</v>
      </c>
      <c r="C125" s="28" t="s">
        <v>150</v>
      </c>
      <c r="D125" s="11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44">
        <v>3</v>
      </c>
      <c r="AO125" s="25"/>
      <c r="AP125" s="25"/>
      <c r="AQ125" s="25">
        <v>1</v>
      </c>
      <c r="AR125" s="25"/>
      <c r="AS125" s="25"/>
      <c r="AT125" s="44">
        <v>3</v>
      </c>
      <c r="AU125" s="25"/>
      <c r="AV125" s="25"/>
      <c r="AW125" s="25">
        <v>1</v>
      </c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5"/>
      <c r="BL125" s="25"/>
    </row>
    <row r="126" spans="1:64" ht="30" x14ac:dyDescent="0.25">
      <c r="A126" s="37" t="s">
        <v>176</v>
      </c>
      <c r="B126" s="27" t="s">
        <v>179</v>
      </c>
      <c r="C126" s="28" t="s">
        <v>152</v>
      </c>
      <c r="D126" s="11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44">
        <v>4</v>
      </c>
      <c r="AI126" s="25"/>
      <c r="AJ126" s="25"/>
      <c r="AK126" s="25">
        <v>0.86399999999999999</v>
      </c>
      <c r="AL126" s="25"/>
      <c r="AM126" s="25"/>
      <c r="AN126" s="44"/>
      <c r="AO126" s="25"/>
      <c r="AP126" s="25"/>
      <c r="AQ126" s="25"/>
      <c r="AR126" s="25"/>
      <c r="AS126" s="25"/>
      <c r="AT126" s="44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</row>
    <row r="127" spans="1:64" ht="30" x14ac:dyDescent="0.25">
      <c r="A127" s="37" t="s">
        <v>176</v>
      </c>
      <c r="B127" s="27" t="s">
        <v>180</v>
      </c>
      <c r="C127" s="28" t="s">
        <v>154</v>
      </c>
      <c r="D127" s="11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44">
        <v>3</v>
      </c>
      <c r="AO127" s="25"/>
      <c r="AP127" s="25"/>
      <c r="AQ127" s="25">
        <v>0.25</v>
      </c>
      <c r="AR127" s="25"/>
      <c r="AS127" s="25"/>
      <c r="AT127" s="44">
        <v>3</v>
      </c>
      <c r="AU127" s="25"/>
      <c r="AV127" s="25"/>
      <c r="AW127" s="25">
        <v>0.25</v>
      </c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</row>
    <row r="128" spans="1:64" ht="30" x14ac:dyDescent="0.25">
      <c r="A128" s="37" t="s">
        <v>176</v>
      </c>
      <c r="B128" s="27" t="s">
        <v>182</v>
      </c>
      <c r="C128" s="28" t="s">
        <v>156</v>
      </c>
      <c r="D128" s="11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</row>
    <row r="129" spans="1:64" ht="30" x14ac:dyDescent="0.25">
      <c r="A129" s="37" t="s">
        <v>176</v>
      </c>
      <c r="B129" s="27" t="s">
        <v>181</v>
      </c>
      <c r="C129" s="28" t="s">
        <v>164</v>
      </c>
      <c r="D129" s="11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</row>
    <row r="130" spans="1:64" ht="30" x14ac:dyDescent="0.25">
      <c r="A130" s="37" t="s">
        <v>183</v>
      </c>
      <c r="B130" s="32" t="s">
        <v>184</v>
      </c>
      <c r="C130" s="37" t="s">
        <v>12</v>
      </c>
      <c r="D130" s="11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25"/>
      <c r="Q130" s="24"/>
      <c r="R130" s="25"/>
      <c r="S130" s="25"/>
      <c r="T130" s="25"/>
      <c r="U130" s="25"/>
      <c r="V130" s="25"/>
      <c r="W130" s="24"/>
      <c r="X130" s="25"/>
      <c r="Y130" s="25"/>
      <c r="Z130" s="25"/>
      <c r="AA130" s="25"/>
      <c r="AB130" s="25"/>
      <c r="AC130" s="24"/>
      <c r="AD130" s="25"/>
      <c r="AE130" s="25"/>
      <c r="AF130" s="25"/>
      <c r="AG130" s="25"/>
      <c r="AH130" s="25"/>
      <c r="AI130" s="24"/>
      <c r="AJ130" s="25"/>
      <c r="AK130" s="24"/>
      <c r="AL130" s="25"/>
      <c r="AM130" s="25"/>
      <c r="AN130" s="25"/>
      <c r="AO130" s="25"/>
      <c r="AP130" s="25"/>
      <c r="AQ130" s="24"/>
      <c r="AR130" s="25"/>
      <c r="AS130" s="25"/>
      <c r="AT130" s="25"/>
      <c r="AU130" s="24"/>
      <c r="AV130" s="25"/>
      <c r="AW130" s="25"/>
      <c r="AX130" s="25"/>
      <c r="AY130" s="25"/>
      <c r="AZ130" s="25"/>
      <c r="BA130" s="25"/>
      <c r="BB130" s="25"/>
      <c r="BC130" s="24"/>
      <c r="BD130" s="25"/>
      <c r="BE130" s="25"/>
      <c r="BF130" s="25"/>
      <c r="BG130" s="25"/>
      <c r="BH130" s="25"/>
      <c r="BI130" s="25"/>
      <c r="BJ130" s="25"/>
      <c r="BK130" s="25"/>
      <c r="BL130" s="25"/>
    </row>
    <row r="131" spans="1:64" ht="45" x14ac:dyDescent="0.25">
      <c r="A131" s="37" t="s">
        <v>185</v>
      </c>
      <c r="B131" s="32" t="s">
        <v>186</v>
      </c>
      <c r="C131" s="46" t="s">
        <v>12</v>
      </c>
      <c r="D131" s="11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25"/>
      <c r="Q131" s="24"/>
      <c r="R131" s="25"/>
      <c r="S131" s="25"/>
      <c r="T131" s="25"/>
      <c r="U131" s="25"/>
      <c r="V131" s="25"/>
      <c r="W131" s="24"/>
      <c r="X131" s="25"/>
      <c r="Y131" s="25"/>
      <c r="Z131" s="25"/>
      <c r="AA131" s="25"/>
      <c r="AB131" s="25"/>
      <c r="AC131" s="24"/>
      <c r="AD131" s="25"/>
      <c r="AE131" s="25"/>
      <c r="AF131" s="25"/>
      <c r="AG131" s="25"/>
      <c r="AH131" s="25"/>
      <c r="AI131" s="24"/>
      <c r="AJ131" s="25"/>
      <c r="AK131" s="24"/>
      <c r="AL131" s="25"/>
      <c r="AM131" s="25"/>
      <c r="AN131" s="25"/>
      <c r="AO131" s="25"/>
      <c r="AP131" s="25"/>
      <c r="AQ131" s="24"/>
      <c r="AR131" s="25"/>
      <c r="AS131" s="25"/>
      <c r="AT131" s="25"/>
      <c r="AU131" s="24"/>
      <c r="AV131" s="25"/>
      <c r="AW131" s="25"/>
      <c r="AX131" s="25"/>
      <c r="AY131" s="25"/>
      <c r="AZ131" s="25"/>
      <c r="BA131" s="25"/>
      <c r="BB131" s="25"/>
      <c r="BC131" s="24"/>
      <c r="BD131" s="25"/>
      <c r="BE131" s="25"/>
      <c r="BF131" s="25"/>
      <c r="BG131" s="25"/>
      <c r="BH131" s="25"/>
      <c r="BI131" s="25"/>
      <c r="BJ131" s="25"/>
      <c r="BK131" s="25"/>
      <c r="BL131" s="25"/>
    </row>
    <row r="132" spans="1:64" ht="30" x14ac:dyDescent="0.25">
      <c r="A132" s="37" t="s">
        <v>187</v>
      </c>
      <c r="B132" s="32" t="s">
        <v>188</v>
      </c>
      <c r="C132" s="46" t="s">
        <v>12</v>
      </c>
      <c r="D132" s="11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25"/>
      <c r="Q132" s="24"/>
      <c r="R132" s="25"/>
      <c r="S132" s="25"/>
      <c r="T132" s="25"/>
      <c r="U132" s="25"/>
      <c r="V132" s="25"/>
      <c r="W132" s="24"/>
      <c r="X132" s="25"/>
      <c r="Y132" s="25"/>
      <c r="Z132" s="25"/>
      <c r="AA132" s="25"/>
      <c r="AB132" s="25"/>
      <c r="AC132" s="24"/>
      <c r="AD132" s="25"/>
      <c r="AE132" s="25"/>
      <c r="AF132" s="25"/>
      <c r="AG132" s="25"/>
      <c r="AH132" s="25"/>
      <c r="AI132" s="24"/>
      <c r="AJ132" s="25"/>
      <c r="AK132" s="24"/>
      <c r="AL132" s="25"/>
      <c r="AM132" s="25"/>
      <c r="AN132" s="25"/>
      <c r="AO132" s="25"/>
      <c r="AP132" s="25"/>
      <c r="AQ132" s="24"/>
      <c r="AR132" s="25"/>
      <c r="AS132" s="25"/>
      <c r="AT132" s="25"/>
      <c r="AU132" s="24"/>
      <c r="AV132" s="25"/>
      <c r="AW132" s="25"/>
      <c r="AX132" s="25"/>
      <c r="AY132" s="25"/>
      <c r="AZ132" s="25"/>
      <c r="BA132" s="25"/>
      <c r="BB132" s="25"/>
      <c r="BC132" s="24"/>
      <c r="BD132" s="25"/>
      <c r="BE132" s="25"/>
      <c r="BF132" s="25"/>
      <c r="BG132" s="25"/>
      <c r="BH132" s="25"/>
      <c r="BI132" s="25"/>
      <c r="BJ132" s="25"/>
      <c r="BK132" s="25"/>
      <c r="BL132" s="25"/>
    </row>
    <row r="133" spans="1:64" ht="30" x14ac:dyDescent="0.25">
      <c r="A133" s="37" t="s">
        <v>189</v>
      </c>
      <c r="B133" s="32" t="s">
        <v>190</v>
      </c>
      <c r="C133" s="46" t="s">
        <v>12</v>
      </c>
      <c r="D133" s="11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25"/>
      <c r="Q133" s="24"/>
      <c r="R133" s="25"/>
      <c r="S133" s="25"/>
      <c r="T133" s="25"/>
      <c r="U133" s="25"/>
      <c r="V133" s="25"/>
      <c r="W133" s="24"/>
      <c r="X133" s="25"/>
      <c r="Y133" s="25"/>
      <c r="Z133" s="25"/>
      <c r="AA133" s="25"/>
      <c r="AB133" s="25"/>
      <c r="AC133" s="24"/>
      <c r="AD133" s="25"/>
      <c r="AE133" s="25"/>
      <c r="AF133" s="25"/>
      <c r="AG133" s="25"/>
      <c r="AH133" s="25"/>
      <c r="AI133" s="24"/>
      <c r="AJ133" s="25"/>
      <c r="AK133" s="24"/>
      <c r="AL133" s="25"/>
      <c r="AM133" s="25"/>
      <c r="AN133" s="25"/>
      <c r="AO133" s="25"/>
      <c r="AP133" s="25"/>
      <c r="AQ133" s="24"/>
      <c r="AR133" s="25"/>
      <c r="AS133" s="25"/>
      <c r="AT133" s="25"/>
      <c r="AU133" s="24"/>
      <c r="AV133" s="25"/>
      <c r="AW133" s="25"/>
      <c r="AX133" s="25"/>
      <c r="AY133" s="25"/>
      <c r="AZ133" s="25"/>
      <c r="BA133" s="25"/>
      <c r="BB133" s="25"/>
      <c r="BC133" s="24"/>
      <c r="BD133" s="25"/>
      <c r="BE133" s="25"/>
      <c r="BF133" s="25"/>
      <c r="BG133" s="25"/>
      <c r="BH133" s="25"/>
      <c r="BI133" s="25"/>
      <c r="BJ133" s="25"/>
      <c r="BK133" s="25"/>
      <c r="BL133" s="25"/>
    </row>
    <row r="134" spans="1:64" ht="30" x14ac:dyDescent="0.25">
      <c r="A134" s="37" t="s">
        <v>191</v>
      </c>
      <c r="B134" s="32" t="s">
        <v>192</v>
      </c>
      <c r="C134" s="46" t="s">
        <v>12</v>
      </c>
      <c r="D134" s="11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25"/>
      <c r="Q134" s="24"/>
      <c r="R134" s="25"/>
      <c r="S134" s="25"/>
      <c r="T134" s="25"/>
      <c r="U134" s="25"/>
      <c r="V134" s="25"/>
      <c r="W134" s="24"/>
      <c r="X134" s="25"/>
      <c r="Y134" s="25"/>
      <c r="Z134" s="25"/>
      <c r="AA134" s="25"/>
      <c r="AB134" s="25"/>
      <c r="AC134" s="24"/>
      <c r="AD134" s="25"/>
      <c r="AE134" s="25"/>
      <c r="AF134" s="25"/>
      <c r="AG134" s="25"/>
      <c r="AH134" s="25"/>
      <c r="AI134" s="24"/>
      <c r="AJ134" s="25"/>
      <c r="AK134" s="24"/>
      <c r="AL134" s="25"/>
      <c r="AM134" s="25"/>
      <c r="AN134" s="25"/>
      <c r="AO134" s="25"/>
      <c r="AP134" s="25"/>
      <c r="AQ134" s="24"/>
      <c r="AR134" s="25"/>
      <c r="AS134" s="25"/>
      <c r="AT134" s="25"/>
      <c r="AU134" s="24"/>
      <c r="AV134" s="25"/>
      <c r="AW134" s="25"/>
      <c r="AX134" s="25"/>
      <c r="AY134" s="25"/>
      <c r="AZ134" s="25"/>
      <c r="BA134" s="25"/>
      <c r="BB134" s="25"/>
      <c r="BC134" s="24"/>
      <c r="BD134" s="25"/>
      <c r="BE134" s="25"/>
      <c r="BF134" s="25"/>
      <c r="BG134" s="25"/>
      <c r="BH134" s="25"/>
      <c r="BI134" s="25"/>
      <c r="BJ134" s="25"/>
      <c r="BK134" s="25"/>
      <c r="BL134" s="25"/>
    </row>
    <row r="135" spans="1:64" ht="45" x14ac:dyDescent="0.25">
      <c r="A135" s="37" t="s">
        <v>193</v>
      </c>
      <c r="B135" s="32" t="s">
        <v>194</v>
      </c>
      <c r="C135" s="46" t="s">
        <v>12</v>
      </c>
      <c r="D135" s="11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25"/>
      <c r="Q135" s="24"/>
      <c r="R135" s="25"/>
      <c r="S135" s="25"/>
      <c r="T135" s="25"/>
      <c r="U135" s="25"/>
      <c r="V135" s="25"/>
      <c r="W135" s="24"/>
      <c r="X135" s="25"/>
      <c r="Y135" s="25"/>
      <c r="Z135" s="25"/>
      <c r="AA135" s="25"/>
      <c r="AB135" s="25"/>
      <c r="AC135" s="24"/>
      <c r="AD135" s="25"/>
      <c r="AE135" s="25"/>
      <c r="AF135" s="25"/>
      <c r="AG135" s="25"/>
      <c r="AH135" s="25"/>
      <c r="AI135" s="24"/>
      <c r="AJ135" s="25"/>
      <c r="AK135" s="24"/>
      <c r="AL135" s="25"/>
      <c r="AM135" s="25"/>
      <c r="AN135" s="25"/>
      <c r="AO135" s="25"/>
      <c r="AP135" s="25"/>
      <c r="AQ135" s="24"/>
      <c r="AR135" s="25"/>
      <c r="AS135" s="25"/>
      <c r="AT135" s="25"/>
      <c r="AU135" s="24"/>
      <c r="AV135" s="25"/>
      <c r="AW135" s="25"/>
      <c r="AX135" s="25"/>
      <c r="AY135" s="25"/>
      <c r="AZ135" s="25"/>
      <c r="BA135" s="25"/>
      <c r="BB135" s="25"/>
      <c r="BC135" s="24"/>
      <c r="BD135" s="25"/>
      <c r="BE135" s="25"/>
      <c r="BF135" s="25"/>
      <c r="BG135" s="25"/>
      <c r="BH135" s="25"/>
      <c r="BI135" s="25"/>
      <c r="BJ135" s="25"/>
      <c r="BK135" s="25"/>
      <c r="BL135" s="25"/>
    </row>
    <row r="136" spans="1:64" ht="45" x14ac:dyDescent="0.25">
      <c r="A136" s="37" t="s">
        <v>195</v>
      </c>
      <c r="B136" s="32" t="s">
        <v>196</v>
      </c>
      <c r="C136" s="46" t="s">
        <v>12</v>
      </c>
      <c r="D136" s="11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</row>
    <row r="137" spans="1:64" ht="45" x14ac:dyDescent="0.25">
      <c r="A137" s="37" t="s">
        <v>197</v>
      </c>
      <c r="B137" s="32" t="s">
        <v>198</v>
      </c>
      <c r="C137" s="46" t="s">
        <v>12</v>
      </c>
      <c r="D137" s="11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</row>
    <row r="138" spans="1:64" ht="45" x14ac:dyDescent="0.25">
      <c r="A138" s="37" t="s">
        <v>199</v>
      </c>
      <c r="B138" s="32" t="s">
        <v>200</v>
      </c>
      <c r="C138" s="46" t="s">
        <v>12</v>
      </c>
      <c r="D138" s="11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</row>
    <row r="139" spans="1:64" ht="45" x14ac:dyDescent="0.25">
      <c r="A139" s="37" t="s">
        <v>201</v>
      </c>
      <c r="B139" s="32" t="s">
        <v>202</v>
      </c>
      <c r="C139" s="46" t="s">
        <v>12</v>
      </c>
      <c r="D139" s="11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  <c r="AZ139" s="25"/>
      <c r="BA139" s="25"/>
      <c r="BB139" s="25"/>
      <c r="BC139" s="25"/>
      <c r="BD139" s="25"/>
      <c r="BE139" s="25"/>
      <c r="BF139" s="25"/>
      <c r="BG139" s="25"/>
      <c r="BH139" s="25"/>
      <c r="BI139" s="25"/>
      <c r="BJ139" s="25"/>
      <c r="BK139" s="25"/>
      <c r="BL139" s="25"/>
    </row>
    <row r="140" spans="1:64" ht="45" x14ac:dyDescent="0.25">
      <c r="A140" s="35" t="s">
        <v>203</v>
      </c>
      <c r="B140" s="19" t="s">
        <v>204</v>
      </c>
      <c r="C140" s="46" t="s">
        <v>12</v>
      </c>
      <c r="D140" s="11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25"/>
      <c r="Q140" s="24"/>
      <c r="R140" s="25"/>
      <c r="S140" s="25"/>
      <c r="T140" s="25"/>
      <c r="U140" s="25"/>
      <c r="V140" s="25"/>
      <c r="W140" s="24"/>
      <c r="X140" s="25"/>
      <c r="Y140" s="25"/>
      <c r="Z140" s="25"/>
      <c r="AA140" s="25"/>
      <c r="AB140" s="25"/>
      <c r="AC140" s="24"/>
      <c r="AD140" s="25"/>
      <c r="AE140" s="25"/>
      <c r="AF140" s="25"/>
      <c r="AG140" s="25"/>
      <c r="AH140" s="25"/>
      <c r="AI140" s="24"/>
      <c r="AJ140" s="25"/>
      <c r="AK140" s="24"/>
      <c r="AL140" s="25"/>
      <c r="AM140" s="25"/>
      <c r="AN140" s="25"/>
      <c r="AO140" s="25"/>
      <c r="AP140" s="25"/>
      <c r="AQ140" s="24"/>
      <c r="AR140" s="25"/>
      <c r="AS140" s="25"/>
      <c r="AT140" s="25"/>
      <c r="AU140" s="24"/>
      <c r="AV140" s="25"/>
      <c r="AW140" s="25"/>
      <c r="AX140" s="25"/>
      <c r="AY140" s="25"/>
      <c r="AZ140" s="25"/>
      <c r="BA140" s="25"/>
      <c r="BB140" s="25"/>
      <c r="BC140" s="24"/>
      <c r="BD140" s="25"/>
      <c r="BE140" s="25"/>
      <c r="BF140" s="25"/>
      <c r="BG140" s="25"/>
      <c r="BH140" s="25"/>
      <c r="BI140" s="25"/>
      <c r="BJ140" s="25"/>
      <c r="BK140" s="25"/>
      <c r="BL140" s="25"/>
    </row>
    <row r="141" spans="1:64" ht="30" x14ac:dyDescent="0.25">
      <c r="A141" s="37" t="s">
        <v>205</v>
      </c>
      <c r="B141" s="32" t="s">
        <v>206</v>
      </c>
      <c r="C141" s="46" t="s">
        <v>12</v>
      </c>
      <c r="D141" s="11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  <c r="AZ141" s="25"/>
      <c r="BA141" s="25"/>
      <c r="BB141" s="25"/>
      <c r="BC141" s="25"/>
      <c r="BD141" s="25"/>
      <c r="BE141" s="25"/>
      <c r="BF141" s="25"/>
      <c r="BG141" s="25"/>
      <c r="BH141" s="25"/>
      <c r="BI141" s="25"/>
      <c r="BJ141" s="25"/>
      <c r="BK141" s="25"/>
      <c r="BL141" s="25"/>
    </row>
    <row r="142" spans="1:64" ht="45" x14ac:dyDescent="0.25">
      <c r="A142" s="37" t="s">
        <v>207</v>
      </c>
      <c r="B142" s="32" t="s">
        <v>208</v>
      </c>
      <c r="C142" s="46" t="s">
        <v>12</v>
      </c>
      <c r="D142" s="11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5"/>
      <c r="BL142" s="25"/>
    </row>
    <row r="143" spans="1:64" ht="60" x14ac:dyDescent="0.25">
      <c r="A143" s="9" t="s">
        <v>209</v>
      </c>
      <c r="B143" s="10" t="s">
        <v>210</v>
      </c>
      <c r="C143" s="9" t="s">
        <v>12</v>
      </c>
      <c r="D143" s="6">
        <f>D144+D145</f>
        <v>0</v>
      </c>
      <c r="E143" s="6">
        <f t="shared" ref="E143:BL143" si="27">E144+E145</f>
        <v>0</v>
      </c>
      <c r="F143" s="6">
        <f t="shared" si="27"/>
        <v>0</v>
      </c>
      <c r="G143" s="6">
        <f t="shared" si="27"/>
        <v>0</v>
      </c>
      <c r="H143" s="6">
        <f t="shared" si="27"/>
        <v>0</v>
      </c>
      <c r="I143" s="6">
        <f t="shared" si="27"/>
        <v>0</v>
      </c>
      <c r="J143" s="6">
        <f t="shared" si="27"/>
        <v>0</v>
      </c>
      <c r="K143" s="6">
        <f t="shared" si="27"/>
        <v>0</v>
      </c>
      <c r="L143" s="6">
        <f t="shared" si="27"/>
        <v>0</v>
      </c>
      <c r="M143" s="6">
        <f t="shared" si="27"/>
        <v>0</v>
      </c>
      <c r="N143" s="6">
        <f t="shared" si="27"/>
        <v>0</v>
      </c>
      <c r="O143" s="6">
        <f t="shared" si="27"/>
        <v>0</v>
      </c>
      <c r="P143" s="6"/>
      <c r="Q143" s="6">
        <f t="shared" si="27"/>
        <v>0</v>
      </c>
      <c r="R143" s="6">
        <f t="shared" si="27"/>
        <v>0</v>
      </c>
      <c r="S143" s="6">
        <f t="shared" si="27"/>
        <v>0</v>
      </c>
      <c r="T143" s="6">
        <f t="shared" si="27"/>
        <v>0</v>
      </c>
      <c r="U143" s="6">
        <f t="shared" si="27"/>
        <v>0</v>
      </c>
      <c r="V143" s="6"/>
      <c r="W143" s="6">
        <f t="shared" si="27"/>
        <v>0</v>
      </c>
      <c r="X143" s="6">
        <f t="shared" si="27"/>
        <v>0</v>
      </c>
      <c r="Y143" s="6">
        <f t="shared" si="27"/>
        <v>0</v>
      </c>
      <c r="Z143" s="6">
        <f t="shared" si="27"/>
        <v>0</v>
      </c>
      <c r="AA143" s="6">
        <f t="shared" si="27"/>
        <v>0</v>
      </c>
      <c r="AB143" s="6"/>
      <c r="AC143" s="6">
        <f t="shared" si="27"/>
        <v>0</v>
      </c>
      <c r="AD143" s="6">
        <f t="shared" si="27"/>
        <v>0</v>
      </c>
      <c r="AE143" s="6">
        <f t="shared" si="27"/>
        <v>0</v>
      </c>
      <c r="AF143" s="6">
        <f t="shared" si="27"/>
        <v>0</v>
      </c>
      <c r="AG143" s="6">
        <f t="shared" si="27"/>
        <v>0</v>
      </c>
      <c r="AH143" s="6"/>
      <c r="AI143" s="6">
        <f t="shared" si="27"/>
        <v>0</v>
      </c>
      <c r="AJ143" s="6">
        <f t="shared" si="27"/>
        <v>0</v>
      </c>
      <c r="AK143" s="6">
        <f t="shared" si="27"/>
        <v>0</v>
      </c>
      <c r="AL143" s="6">
        <f t="shared" si="27"/>
        <v>0</v>
      </c>
      <c r="AM143" s="6">
        <f t="shared" si="27"/>
        <v>0</v>
      </c>
      <c r="AN143" s="6"/>
      <c r="AO143" s="6">
        <f t="shared" si="27"/>
        <v>0</v>
      </c>
      <c r="AP143" s="6">
        <f t="shared" si="27"/>
        <v>0</v>
      </c>
      <c r="AQ143" s="6">
        <f t="shared" si="27"/>
        <v>0</v>
      </c>
      <c r="AR143" s="6">
        <f t="shared" si="27"/>
        <v>0</v>
      </c>
      <c r="AS143" s="6">
        <f t="shared" si="27"/>
        <v>0</v>
      </c>
      <c r="AT143" s="6"/>
      <c r="AU143" s="6">
        <f t="shared" si="27"/>
        <v>0</v>
      </c>
      <c r="AV143" s="6">
        <f t="shared" si="27"/>
        <v>0</v>
      </c>
      <c r="AW143" s="6">
        <f t="shared" si="27"/>
        <v>0</v>
      </c>
      <c r="AX143" s="6">
        <f t="shared" si="27"/>
        <v>0</v>
      </c>
      <c r="AY143" s="6">
        <f t="shared" si="27"/>
        <v>0</v>
      </c>
      <c r="AZ143" s="6"/>
      <c r="BA143" s="6">
        <f t="shared" si="27"/>
        <v>0</v>
      </c>
      <c r="BB143" s="6">
        <f t="shared" si="27"/>
        <v>0</v>
      </c>
      <c r="BC143" s="6">
        <f t="shared" si="27"/>
        <v>0</v>
      </c>
      <c r="BD143" s="6">
        <f t="shared" si="27"/>
        <v>0</v>
      </c>
      <c r="BE143" s="6">
        <f t="shared" si="27"/>
        <v>0</v>
      </c>
      <c r="BF143" s="6"/>
      <c r="BG143" s="6">
        <f t="shared" si="27"/>
        <v>0</v>
      </c>
      <c r="BH143" s="6">
        <f t="shared" si="27"/>
        <v>0</v>
      </c>
      <c r="BI143" s="6">
        <f t="shared" si="27"/>
        <v>0</v>
      </c>
      <c r="BJ143" s="6">
        <f t="shared" si="27"/>
        <v>0</v>
      </c>
      <c r="BK143" s="6">
        <f t="shared" si="27"/>
        <v>0</v>
      </c>
      <c r="BL143" s="6">
        <f t="shared" si="27"/>
        <v>0</v>
      </c>
    </row>
    <row r="144" spans="1:64" ht="60" x14ac:dyDescent="0.25">
      <c r="A144" s="37" t="s">
        <v>211</v>
      </c>
      <c r="B144" s="32" t="s">
        <v>212</v>
      </c>
      <c r="C144" s="46" t="s">
        <v>12</v>
      </c>
      <c r="D144" s="11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  <c r="AX144" s="25"/>
      <c r="AY144" s="25"/>
      <c r="AZ144" s="25"/>
      <c r="BA144" s="25"/>
      <c r="BB144" s="25"/>
      <c r="BC144" s="25"/>
      <c r="BD144" s="25"/>
      <c r="BE144" s="25"/>
      <c r="BF144" s="25"/>
      <c r="BG144" s="25"/>
      <c r="BH144" s="25"/>
      <c r="BI144" s="25"/>
      <c r="BJ144" s="25"/>
      <c r="BK144" s="25"/>
      <c r="BL144" s="25"/>
    </row>
    <row r="145" spans="1:64" ht="45" x14ac:dyDescent="0.25">
      <c r="A145" s="37" t="s">
        <v>213</v>
      </c>
      <c r="B145" s="32" t="s">
        <v>214</v>
      </c>
      <c r="C145" s="46" t="s">
        <v>12</v>
      </c>
      <c r="D145" s="11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  <c r="BH145" s="25"/>
      <c r="BI145" s="25"/>
      <c r="BJ145" s="25"/>
      <c r="BK145" s="25"/>
      <c r="BL145" s="25"/>
    </row>
    <row r="146" spans="1:64" ht="45" x14ac:dyDescent="0.25">
      <c r="A146" s="9" t="s">
        <v>215</v>
      </c>
      <c r="B146" s="10" t="s">
        <v>216</v>
      </c>
      <c r="C146" s="9" t="s">
        <v>12</v>
      </c>
      <c r="D146" s="6">
        <f>SUM(D147:D152)</f>
        <v>0</v>
      </c>
      <c r="E146" s="6">
        <f t="shared" ref="E146:BL146" si="28">SUM(E147:E152)</f>
        <v>0</v>
      </c>
      <c r="F146" s="6">
        <f t="shared" si="28"/>
        <v>0</v>
      </c>
      <c r="G146" s="6">
        <f t="shared" si="28"/>
        <v>0</v>
      </c>
      <c r="H146" s="6">
        <f t="shared" si="28"/>
        <v>0</v>
      </c>
      <c r="I146" s="6">
        <f t="shared" si="28"/>
        <v>0</v>
      </c>
      <c r="J146" s="6">
        <f t="shared" si="28"/>
        <v>0</v>
      </c>
      <c r="K146" s="6">
        <f t="shared" si="28"/>
        <v>0</v>
      </c>
      <c r="L146" s="6">
        <f t="shared" si="28"/>
        <v>0</v>
      </c>
      <c r="M146" s="6">
        <f t="shared" si="28"/>
        <v>0</v>
      </c>
      <c r="N146" s="6">
        <f t="shared" si="28"/>
        <v>0</v>
      </c>
      <c r="O146" s="6">
        <f t="shared" si="28"/>
        <v>0</v>
      </c>
      <c r="P146" s="6"/>
      <c r="Q146" s="6">
        <f t="shared" si="28"/>
        <v>0</v>
      </c>
      <c r="R146" s="6">
        <f t="shared" si="28"/>
        <v>0</v>
      </c>
      <c r="S146" s="6">
        <f t="shared" si="28"/>
        <v>0</v>
      </c>
      <c r="T146" s="6">
        <f t="shared" si="28"/>
        <v>0</v>
      </c>
      <c r="U146" s="6">
        <f t="shared" si="28"/>
        <v>0</v>
      </c>
      <c r="V146" s="6"/>
      <c r="W146" s="6">
        <f t="shared" si="28"/>
        <v>0</v>
      </c>
      <c r="X146" s="6">
        <f t="shared" si="28"/>
        <v>0</v>
      </c>
      <c r="Y146" s="6">
        <f t="shared" si="28"/>
        <v>0</v>
      </c>
      <c r="Z146" s="6">
        <f t="shared" si="28"/>
        <v>0</v>
      </c>
      <c r="AA146" s="6">
        <f t="shared" si="28"/>
        <v>0</v>
      </c>
      <c r="AB146" s="6"/>
      <c r="AC146" s="6">
        <f t="shared" si="28"/>
        <v>0</v>
      </c>
      <c r="AD146" s="6">
        <f t="shared" si="28"/>
        <v>0</v>
      </c>
      <c r="AE146" s="6">
        <f t="shared" si="28"/>
        <v>0</v>
      </c>
      <c r="AF146" s="6">
        <f t="shared" si="28"/>
        <v>0</v>
      </c>
      <c r="AG146" s="6">
        <f t="shared" si="28"/>
        <v>0</v>
      </c>
      <c r="AH146" s="6"/>
      <c r="AI146" s="6">
        <f t="shared" si="28"/>
        <v>0</v>
      </c>
      <c r="AJ146" s="6">
        <f t="shared" si="28"/>
        <v>0</v>
      </c>
      <c r="AK146" s="6">
        <f t="shared" si="28"/>
        <v>0</v>
      </c>
      <c r="AL146" s="6">
        <f t="shared" si="28"/>
        <v>0</v>
      </c>
      <c r="AM146" s="6">
        <f t="shared" si="28"/>
        <v>0</v>
      </c>
      <c r="AN146" s="6"/>
      <c r="AO146" s="6">
        <f t="shared" si="28"/>
        <v>0</v>
      </c>
      <c r="AP146" s="6">
        <f t="shared" si="28"/>
        <v>0</v>
      </c>
      <c r="AQ146" s="6">
        <f t="shared" si="28"/>
        <v>0</v>
      </c>
      <c r="AR146" s="6">
        <f t="shared" si="28"/>
        <v>0</v>
      </c>
      <c r="AS146" s="6">
        <f t="shared" si="28"/>
        <v>0</v>
      </c>
      <c r="AT146" s="6"/>
      <c r="AU146" s="6">
        <f t="shared" si="28"/>
        <v>0</v>
      </c>
      <c r="AV146" s="6">
        <f t="shared" si="28"/>
        <v>0</v>
      </c>
      <c r="AW146" s="6">
        <f t="shared" si="28"/>
        <v>0</v>
      </c>
      <c r="AX146" s="6">
        <f t="shared" si="28"/>
        <v>0</v>
      </c>
      <c r="AY146" s="6">
        <f t="shared" si="28"/>
        <v>0</v>
      </c>
      <c r="AZ146" s="6"/>
      <c r="BA146" s="6">
        <f t="shared" si="28"/>
        <v>0</v>
      </c>
      <c r="BB146" s="6">
        <f t="shared" si="28"/>
        <v>0</v>
      </c>
      <c r="BC146" s="6">
        <f t="shared" si="28"/>
        <v>0</v>
      </c>
      <c r="BD146" s="6">
        <f t="shared" si="28"/>
        <v>0</v>
      </c>
      <c r="BE146" s="6">
        <f t="shared" si="28"/>
        <v>0</v>
      </c>
      <c r="BF146" s="6"/>
      <c r="BG146" s="6">
        <f t="shared" si="28"/>
        <v>0</v>
      </c>
      <c r="BH146" s="6">
        <f t="shared" si="28"/>
        <v>0</v>
      </c>
      <c r="BI146" s="6">
        <f t="shared" si="28"/>
        <v>0</v>
      </c>
      <c r="BJ146" s="6">
        <f t="shared" si="28"/>
        <v>0</v>
      </c>
      <c r="BK146" s="6">
        <f t="shared" si="28"/>
        <v>0</v>
      </c>
      <c r="BL146" s="6">
        <f t="shared" si="28"/>
        <v>0</v>
      </c>
    </row>
    <row r="147" spans="1:64" ht="30" x14ac:dyDescent="0.25">
      <c r="A147" s="37" t="s">
        <v>215</v>
      </c>
      <c r="B147" s="27" t="s">
        <v>345</v>
      </c>
      <c r="C147" s="28" t="s">
        <v>334</v>
      </c>
      <c r="D147" s="11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  <c r="AX147" s="25"/>
      <c r="AY147" s="25"/>
      <c r="AZ147" s="25"/>
      <c r="BA147" s="25"/>
      <c r="BB147" s="25"/>
      <c r="BC147" s="25"/>
      <c r="BD147" s="25"/>
      <c r="BE147" s="25"/>
      <c r="BF147" s="25"/>
      <c r="BG147" s="25"/>
      <c r="BH147" s="25"/>
      <c r="BI147" s="25"/>
      <c r="BJ147" s="25"/>
      <c r="BK147" s="25"/>
      <c r="BL147" s="25"/>
    </row>
    <row r="148" spans="1:64" ht="30" x14ac:dyDescent="0.25">
      <c r="A148" s="37" t="s">
        <v>215</v>
      </c>
      <c r="B148" s="27" t="s">
        <v>347</v>
      </c>
      <c r="C148" s="28" t="s">
        <v>335</v>
      </c>
      <c r="D148" s="11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  <c r="AX148" s="25"/>
      <c r="AY148" s="25"/>
      <c r="AZ148" s="25"/>
      <c r="BA148" s="25"/>
      <c r="BB148" s="25"/>
      <c r="BC148" s="25"/>
      <c r="BD148" s="25"/>
      <c r="BE148" s="25"/>
      <c r="BF148" s="25"/>
      <c r="BG148" s="25"/>
      <c r="BH148" s="25"/>
      <c r="BI148" s="25"/>
      <c r="BJ148" s="25"/>
      <c r="BK148" s="25"/>
      <c r="BL148" s="25"/>
    </row>
    <row r="149" spans="1:64" ht="30" x14ac:dyDescent="0.25">
      <c r="A149" s="37" t="s">
        <v>215</v>
      </c>
      <c r="B149" s="27" t="s">
        <v>217</v>
      </c>
      <c r="C149" s="28" t="s">
        <v>348</v>
      </c>
      <c r="D149" s="11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  <c r="AX149" s="25"/>
      <c r="AY149" s="25"/>
      <c r="AZ149" s="25"/>
      <c r="BA149" s="25"/>
      <c r="BB149" s="25"/>
      <c r="BC149" s="25"/>
      <c r="BD149" s="25"/>
      <c r="BE149" s="25"/>
      <c r="BF149" s="25"/>
      <c r="BG149" s="25"/>
      <c r="BH149" s="25"/>
      <c r="BI149" s="25"/>
      <c r="BJ149" s="25"/>
      <c r="BK149" s="25"/>
      <c r="BL149" s="25"/>
    </row>
    <row r="150" spans="1:64" ht="30" x14ac:dyDescent="0.25">
      <c r="A150" s="37" t="s">
        <v>215</v>
      </c>
      <c r="B150" s="27" t="s">
        <v>219</v>
      </c>
      <c r="C150" s="28" t="s">
        <v>349</v>
      </c>
      <c r="D150" s="11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  <c r="AZ150" s="25"/>
      <c r="BA150" s="25"/>
      <c r="BB150" s="25"/>
      <c r="BC150" s="25"/>
      <c r="BD150" s="25"/>
      <c r="BE150" s="25"/>
      <c r="BF150" s="25"/>
      <c r="BG150" s="25"/>
      <c r="BH150" s="25"/>
      <c r="BI150" s="25"/>
      <c r="BJ150" s="25"/>
      <c r="BK150" s="25"/>
      <c r="BL150" s="25"/>
    </row>
    <row r="151" spans="1:64" ht="30" x14ac:dyDescent="0.25">
      <c r="A151" s="37" t="s">
        <v>215</v>
      </c>
      <c r="B151" s="27" t="s">
        <v>344</v>
      </c>
      <c r="C151" s="28" t="s">
        <v>350</v>
      </c>
      <c r="D151" s="11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  <c r="AZ151" s="25"/>
      <c r="BA151" s="25"/>
      <c r="BB151" s="25"/>
      <c r="BC151" s="25"/>
      <c r="BD151" s="25"/>
      <c r="BE151" s="25"/>
      <c r="BF151" s="25"/>
      <c r="BG151" s="25"/>
      <c r="BH151" s="25"/>
      <c r="BI151" s="25"/>
      <c r="BJ151" s="25"/>
      <c r="BK151" s="25"/>
      <c r="BL151" s="25"/>
    </row>
    <row r="152" spans="1:64" ht="30" x14ac:dyDescent="0.25">
      <c r="A152" s="37" t="s">
        <v>215</v>
      </c>
      <c r="B152" s="27" t="s">
        <v>343</v>
      </c>
      <c r="C152" s="28" t="s">
        <v>351</v>
      </c>
      <c r="D152" s="11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  <c r="AZ152" s="25"/>
      <c r="BA152" s="25"/>
      <c r="BB152" s="25"/>
      <c r="BC152" s="25"/>
      <c r="BD152" s="25"/>
      <c r="BE152" s="25"/>
      <c r="BF152" s="25"/>
      <c r="BG152" s="25"/>
      <c r="BH152" s="25"/>
      <c r="BI152" s="25"/>
      <c r="BJ152" s="25"/>
      <c r="BK152" s="25"/>
      <c r="BL152" s="25"/>
    </row>
    <row r="153" spans="1:64" ht="45" x14ac:dyDescent="0.25">
      <c r="A153" s="37" t="s">
        <v>221</v>
      </c>
      <c r="B153" s="32" t="s">
        <v>222</v>
      </c>
      <c r="C153" s="46" t="s">
        <v>12</v>
      </c>
      <c r="D153" s="11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  <c r="AZ153" s="25"/>
      <c r="BA153" s="25"/>
      <c r="BB153" s="25"/>
      <c r="BC153" s="25"/>
      <c r="BD153" s="25"/>
      <c r="BE153" s="25"/>
      <c r="BF153" s="25"/>
      <c r="BG153" s="25"/>
      <c r="BH153" s="25"/>
      <c r="BI153" s="25"/>
      <c r="BJ153" s="25"/>
      <c r="BK153" s="25"/>
      <c r="BL153" s="25"/>
    </row>
    <row r="154" spans="1:64" ht="30" x14ac:dyDescent="0.25">
      <c r="A154" s="9" t="s">
        <v>223</v>
      </c>
      <c r="B154" s="10" t="s">
        <v>224</v>
      </c>
      <c r="C154" s="9" t="s">
        <v>12</v>
      </c>
      <c r="D154" s="6">
        <f t="shared" ref="D154:AI154" si="29">SUM(D155:D169)</f>
        <v>0</v>
      </c>
      <c r="E154" s="6">
        <f t="shared" si="29"/>
        <v>0</v>
      </c>
      <c r="F154" s="6">
        <f t="shared" si="29"/>
        <v>0</v>
      </c>
      <c r="G154" s="6">
        <f t="shared" si="29"/>
        <v>0</v>
      </c>
      <c r="H154" s="6">
        <f t="shared" si="29"/>
        <v>0</v>
      </c>
      <c r="I154" s="6">
        <f t="shared" si="29"/>
        <v>0</v>
      </c>
      <c r="J154" s="6">
        <f t="shared" si="29"/>
        <v>0</v>
      </c>
      <c r="K154" s="6">
        <f t="shared" si="29"/>
        <v>0</v>
      </c>
      <c r="L154" s="6">
        <f t="shared" si="29"/>
        <v>0</v>
      </c>
      <c r="M154" s="6">
        <f t="shared" si="29"/>
        <v>0</v>
      </c>
      <c r="N154" s="6">
        <f t="shared" si="29"/>
        <v>0</v>
      </c>
      <c r="O154" s="6">
        <f t="shared" si="29"/>
        <v>0</v>
      </c>
      <c r="P154" s="6"/>
      <c r="Q154" s="6">
        <f t="shared" si="29"/>
        <v>0</v>
      </c>
      <c r="R154" s="6">
        <f t="shared" si="29"/>
        <v>0</v>
      </c>
      <c r="S154" s="6">
        <f t="shared" si="29"/>
        <v>0</v>
      </c>
      <c r="T154" s="6">
        <f t="shared" si="29"/>
        <v>0</v>
      </c>
      <c r="U154" s="6">
        <f t="shared" si="29"/>
        <v>0</v>
      </c>
      <c r="V154" s="6"/>
      <c r="W154" s="6">
        <f t="shared" si="29"/>
        <v>0</v>
      </c>
      <c r="X154" s="6">
        <f t="shared" si="29"/>
        <v>0</v>
      </c>
      <c r="Y154" s="6">
        <f t="shared" si="29"/>
        <v>0</v>
      </c>
      <c r="Z154" s="6">
        <f t="shared" si="29"/>
        <v>0</v>
      </c>
      <c r="AA154" s="6">
        <f t="shared" si="29"/>
        <v>0</v>
      </c>
      <c r="AB154" s="6"/>
      <c r="AC154" s="6">
        <f t="shared" si="29"/>
        <v>0</v>
      </c>
      <c r="AD154" s="6">
        <f t="shared" si="29"/>
        <v>0</v>
      </c>
      <c r="AE154" s="6">
        <f t="shared" si="29"/>
        <v>0</v>
      </c>
      <c r="AF154" s="6">
        <f t="shared" si="29"/>
        <v>0</v>
      </c>
      <c r="AG154" s="6">
        <f t="shared" si="29"/>
        <v>0</v>
      </c>
      <c r="AH154" s="6"/>
      <c r="AI154" s="6">
        <f t="shared" si="29"/>
        <v>0</v>
      </c>
      <c r="AJ154" s="6">
        <f t="shared" ref="AJ154:BL154" si="30">SUM(AJ155:AJ169)</f>
        <v>0</v>
      </c>
      <c r="AK154" s="6">
        <f t="shared" si="30"/>
        <v>0</v>
      </c>
      <c r="AL154" s="6">
        <f t="shared" si="30"/>
        <v>0</v>
      </c>
      <c r="AM154" s="6">
        <f t="shared" si="30"/>
        <v>1</v>
      </c>
      <c r="AN154" s="6"/>
      <c r="AO154" s="6">
        <f t="shared" si="30"/>
        <v>0</v>
      </c>
      <c r="AP154" s="6">
        <f t="shared" si="30"/>
        <v>0</v>
      </c>
      <c r="AQ154" s="6">
        <f t="shared" si="30"/>
        <v>0</v>
      </c>
      <c r="AR154" s="6">
        <f t="shared" si="30"/>
        <v>0</v>
      </c>
      <c r="AS154" s="6">
        <f t="shared" si="30"/>
        <v>0</v>
      </c>
      <c r="AT154" s="6"/>
      <c r="AU154" s="6">
        <f t="shared" si="30"/>
        <v>0</v>
      </c>
      <c r="AV154" s="6">
        <f t="shared" si="30"/>
        <v>0</v>
      </c>
      <c r="AW154" s="6">
        <f t="shared" si="30"/>
        <v>0</v>
      </c>
      <c r="AX154" s="6">
        <f t="shared" si="30"/>
        <v>0</v>
      </c>
      <c r="AY154" s="6">
        <f t="shared" si="30"/>
        <v>0</v>
      </c>
      <c r="AZ154" s="6"/>
      <c r="BA154" s="6">
        <f t="shared" si="30"/>
        <v>0</v>
      </c>
      <c r="BB154" s="6">
        <f t="shared" si="30"/>
        <v>0</v>
      </c>
      <c r="BC154" s="6">
        <f t="shared" si="30"/>
        <v>0</v>
      </c>
      <c r="BD154" s="6">
        <f t="shared" si="30"/>
        <v>0</v>
      </c>
      <c r="BE154" s="6">
        <f t="shared" si="30"/>
        <v>0</v>
      </c>
      <c r="BF154" s="6"/>
      <c r="BG154" s="6">
        <f t="shared" si="30"/>
        <v>0</v>
      </c>
      <c r="BH154" s="6">
        <f t="shared" si="30"/>
        <v>0</v>
      </c>
      <c r="BI154" s="6">
        <f t="shared" si="30"/>
        <v>0</v>
      </c>
      <c r="BJ154" s="6">
        <f t="shared" si="30"/>
        <v>0</v>
      </c>
      <c r="BK154" s="6">
        <f t="shared" si="30"/>
        <v>0</v>
      </c>
      <c r="BL154" s="6">
        <f t="shared" si="30"/>
        <v>0</v>
      </c>
    </row>
    <row r="155" spans="1:64" ht="30" x14ac:dyDescent="0.25">
      <c r="A155" s="37" t="s">
        <v>223</v>
      </c>
      <c r="B155" s="27" t="s">
        <v>225</v>
      </c>
      <c r="C155" s="28" t="s">
        <v>226</v>
      </c>
      <c r="D155" s="11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  <c r="AX155" s="25"/>
      <c r="AY155" s="25"/>
      <c r="AZ155" s="25"/>
      <c r="BA155" s="25"/>
      <c r="BB155" s="25"/>
      <c r="BC155" s="25"/>
      <c r="BD155" s="25"/>
      <c r="BE155" s="25"/>
      <c r="BF155" s="25"/>
      <c r="BG155" s="25"/>
      <c r="BH155" s="25"/>
      <c r="BI155" s="25"/>
      <c r="BJ155" s="25"/>
      <c r="BK155" s="25"/>
      <c r="BL155" s="25"/>
    </row>
    <row r="156" spans="1:64" ht="30" x14ac:dyDescent="0.25">
      <c r="A156" s="37" t="s">
        <v>223</v>
      </c>
      <c r="B156" s="27" t="s">
        <v>227</v>
      </c>
      <c r="C156" s="28" t="s">
        <v>228</v>
      </c>
      <c r="D156" s="11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  <c r="AX156" s="25"/>
      <c r="AY156" s="25"/>
      <c r="AZ156" s="25"/>
      <c r="BA156" s="25"/>
      <c r="BB156" s="25"/>
      <c r="BC156" s="25"/>
      <c r="BD156" s="25"/>
      <c r="BE156" s="25"/>
      <c r="BF156" s="25"/>
      <c r="BG156" s="25"/>
      <c r="BH156" s="25"/>
      <c r="BI156" s="25"/>
      <c r="BJ156" s="25"/>
      <c r="BK156" s="25"/>
      <c r="BL156" s="25"/>
    </row>
    <row r="157" spans="1:64" ht="30" x14ac:dyDescent="0.25">
      <c r="A157" s="37" t="s">
        <v>223</v>
      </c>
      <c r="B157" s="27" t="s">
        <v>229</v>
      </c>
      <c r="C157" s="28" t="s">
        <v>230</v>
      </c>
      <c r="D157" s="11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  <c r="BB157" s="25"/>
      <c r="BC157" s="25"/>
      <c r="BD157" s="25"/>
      <c r="BE157" s="25"/>
      <c r="BF157" s="25"/>
      <c r="BG157" s="25"/>
      <c r="BH157" s="25"/>
      <c r="BI157" s="25"/>
      <c r="BJ157" s="25"/>
      <c r="BK157" s="25"/>
      <c r="BL157" s="25"/>
    </row>
    <row r="158" spans="1:64" ht="30" x14ac:dyDescent="0.25">
      <c r="A158" s="37" t="s">
        <v>223</v>
      </c>
      <c r="B158" s="27" t="s">
        <v>231</v>
      </c>
      <c r="C158" s="28" t="s">
        <v>232</v>
      </c>
      <c r="D158" s="11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  <c r="AR158" s="25"/>
      <c r="AS158" s="25"/>
      <c r="AT158" s="25"/>
      <c r="AU158" s="25"/>
      <c r="AV158" s="25"/>
      <c r="AW158" s="25"/>
      <c r="AX158" s="25"/>
      <c r="AY158" s="25"/>
      <c r="AZ158" s="25"/>
      <c r="BA158" s="25"/>
      <c r="BB158" s="25"/>
      <c r="BC158" s="25"/>
      <c r="BD158" s="25"/>
      <c r="BE158" s="25"/>
      <c r="BF158" s="25"/>
      <c r="BG158" s="25"/>
      <c r="BH158" s="25"/>
      <c r="BI158" s="25"/>
      <c r="BJ158" s="25"/>
      <c r="BK158" s="25"/>
      <c r="BL158" s="25"/>
    </row>
    <row r="159" spans="1:64" ht="30" x14ac:dyDescent="0.25">
      <c r="A159" s="37" t="s">
        <v>223</v>
      </c>
      <c r="B159" s="27" t="s">
        <v>233</v>
      </c>
      <c r="C159" s="28" t="s">
        <v>234</v>
      </c>
      <c r="D159" s="11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  <c r="AZ159" s="25"/>
      <c r="BA159" s="25"/>
      <c r="BB159" s="25"/>
      <c r="BC159" s="25"/>
      <c r="BD159" s="25"/>
      <c r="BE159" s="25"/>
      <c r="BF159" s="25"/>
      <c r="BG159" s="25"/>
      <c r="BH159" s="25"/>
      <c r="BI159" s="25"/>
      <c r="BJ159" s="25"/>
      <c r="BK159" s="25"/>
      <c r="BL159" s="25"/>
    </row>
    <row r="160" spans="1:64" ht="30" x14ac:dyDescent="0.25">
      <c r="A160" s="37" t="s">
        <v>223</v>
      </c>
      <c r="B160" s="27" t="s">
        <v>235</v>
      </c>
      <c r="C160" s="28" t="s">
        <v>236</v>
      </c>
      <c r="D160" s="11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  <c r="AX160" s="25"/>
      <c r="AY160" s="25"/>
      <c r="AZ160" s="25"/>
      <c r="BA160" s="25"/>
      <c r="BB160" s="25"/>
      <c r="BC160" s="25"/>
      <c r="BD160" s="25"/>
      <c r="BE160" s="25"/>
      <c r="BF160" s="25"/>
      <c r="BG160" s="25"/>
      <c r="BH160" s="25"/>
      <c r="BI160" s="25"/>
      <c r="BJ160" s="25"/>
      <c r="BK160" s="25"/>
      <c r="BL160" s="25"/>
    </row>
    <row r="161" spans="1:64" ht="30" x14ac:dyDescent="0.25">
      <c r="A161" s="37" t="s">
        <v>223</v>
      </c>
      <c r="B161" s="27" t="s">
        <v>237</v>
      </c>
      <c r="C161" s="28" t="s">
        <v>238</v>
      </c>
      <c r="D161" s="11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  <c r="AX161" s="25"/>
      <c r="AY161" s="25"/>
      <c r="AZ161" s="25"/>
      <c r="BA161" s="25"/>
      <c r="BB161" s="25"/>
      <c r="BC161" s="25"/>
      <c r="BD161" s="25"/>
      <c r="BE161" s="25"/>
      <c r="BF161" s="25"/>
      <c r="BG161" s="25"/>
      <c r="BH161" s="25"/>
      <c r="BI161" s="25"/>
      <c r="BJ161" s="25"/>
      <c r="BK161" s="25"/>
      <c r="BL161" s="25"/>
    </row>
    <row r="162" spans="1:64" ht="30" x14ac:dyDescent="0.25">
      <c r="A162" s="37" t="s">
        <v>223</v>
      </c>
      <c r="B162" s="27" t="s">
        <v>239</v>
      </c>
      <c r="C162" s="28" t="s">
        <v>240</v>
      </c>
      <c r="D162" s="11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  <c r="AZ162" s="25"/>
      <c r="BA162" s="25"/>
      <c r="BB162" s="25"/>
      <c r="BC162" s="25"/>
      <c r="BD162" s="25"/>
      <c r="BE162" s="25"/>
      <c r="BF162" s="25"/>
      <c r="BG162" s="25"/>
      <c r="BH162" s="25"/>
      <c r="BI162" s="25"/>
      <c r="BJ162" s="25"/>
      <c r="BK162" s="25"/>
      <c r="BL162" s="25"/>
    </row>
    <row r="163" spans="1:64" ht="30" x14ac:dyDescent="0.25">
      <c r="A163" s="37" t="s">
        <v>223</v>
      </c>
      <c r="B163" s="27" t="s">
        <v>339</v>
      </c>
      <c r="C163" s="28" t="s">
        <v>241</v>
      </c>
      <c r="D163" s="11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44">
        <v>1</v>
      </c>
      <c r="AI163" s="25"/>
      <c r="AJ163" s="25"/>
      <c r="AK163" s="25"/>
      <c r="AL163" s="25"/>
      <c r="AM163" s="44">
        <v>1</v>
      </c>
      <c r="AN163" s="25"/>
      <c r="AO163" s="25"/>
      <c r="AP163" s="25"/>
      <c r="AQ163" s="25"/>
      <c r="AR163" s="25"/>
      <c r="AS163" s="25"/>
      <c r="AT163" s="25"/>
      <c r="AU163" s="25"/>
      <c r="AV163" s="25"/>
      <c r="AW163" s="25"/>
      <c r="AX163" s="25"/>
      <c r="AY163" s="25"/>
      <c r="AZ163" s="25"/>
      <c r="BA163" s="25"/>
      <c r="BB163" s="25"/>
      <c r="BC163" s="25"/>
      <c r="BD163" s="25"/>
      <c r="BE163" s="25"/>
      <c r="BF163" s="25"/>
      <c r="BG163" s="25"/>
      <c r="BH163" s="25"/>
      <c r="BI163" s="25"/>
      <c r="BJ163" s="25"/>
      <c r="BK163" s="25"/>
      <c r="BL163" s="25"/>
    </row>
    <row r="164" spans="1:64" ht="45" x14ac:dyDescent="0.25">
      <c r="A164" s="37" t="s">
        <v>223</v>
      </c>
      <c r="B164" s="27" t="s">
        <v>338</v>
      </c>
      <c r="C164" s="28" t="s">
        <v>242</v>
      </c>
      <c r="D164" s="11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  <c r="AZ164" s="25"/>
      <c r="BA164" s="25"/>
      <c r="BB164" s="25"/>
      <c r="BC164" s="25"/>
      <c r="BD164" s="25"/>
      <c r="BE164" s="25"/>
      <c r="BF164" s="25"/>
      <c r="BG164" s="25"/>
      <c r="BH164" s="25"/>
      <c r="BI164" s="25"/>
      <c r="BJ164" s="25"/>
      <c r="BK164" s="25"/>
      <c r="BL164" s="25"/>
    </row>
    <row r="165" spans="1:64" ht="30" x14ac:dyDescent="0.25">
      <c r="A165" s="37" t="s">
        <v>223</v>
      </c>
      <c r="B165" s="27" t="s">
        <v>337</v>
      </c>
      <c r="C165" s="28" t="s">
        <v>243</v>
      </c>
      <c r="D165" s="11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  <c r="AZ165" s="25"/>
      <c r="BA165" s="25"/>
      <c r="BB165" s="25"/>
      <c r="BC165" s="25"/>
      <c r="BD165" s="25"/>
      <c r="BE165" s="25"/>
      <c r="BF165" s="25"/>
      <c r="BG165" s="25"/>
      <c r="BH165" s="25"/>
      <c r="BI165" s="25"/>
      <c r="BJ165" s="25"/>
      <c r="BK165" s="25"/>
      <c r="BL165" s="25"/>
    </row>
    <row r="166" spans="1:64" ht="60" x14ac:dyDescent="0.25">
      <c r="A166" s="37" t="s">
        <v>223</v>
      </c>
      <c r="B166" s="27" t="s">
        <v>244</v>
      </c>
      <c r="C166" s="28" t="s">
        <v>352</v>
      </c>
      <c r="D166" s="11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  <c r="AZ166" s="25"/>
      <c r="BA166" s="25"/>
      <c r="BB166" s="25"/>
      <c r="BC166" s="25"/>
      <c r="BD166" s="25"/>
      <c r="BE166" s="25"/>
      <c r="BF166" s="25"/>
      <c r="BG166" s="25"/>
      <c r="BH166" s="25"/>
      <c r="BI166" s="25"/>
      <c r="BJ166" s="25"/>
      <c r="BK166" s="25"/>
      <c r="BL166" s="25"/>
    </row>
    <row r="167" spans="1:64" ht="45" x14ac:dyDescent="0.25">
      <c r="A167" s="37" t="s">
        <v>223</v>
      </c>
      <c r="B167" s="27" t="s">
        <v>246</v>
      </c>
      <c r="C167" s="28" t="s">
        <v>353</v>
      </c>
      <c r="D167" s="11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  <c r="AZ167" s="25"/>
      <c r="BA167" s="25"/>
      <c r="BB167" s="25"/>
      <c r="BC167" s="25"/>
      <c r="BD167" s="25"/>
      <c r="BE167" s="25"/>
      <c r="BF167" s="25"/>
      <c r="BG167" s="25"/>
      <c r="BH167" s="25"/>
      <c r="BI167" s="25"/>
      <c r="BJ167" s="25"/>
      <c r="BK167" s="25"/>
      <c r="BL167" s="25"/>
    </row>
    <row r="168" spans="1:64" ht="60" x14ac:dyDescent="0.25">
      <c r="A168" s="37" t="s">
        <v>223</v>
      </c>
      <c r="B168" s="27" t="s">
        <v>248</v>
      </c>
      <c r="C168" s="28" t="s">
        <v>354</v>
      </c>
      <c r="D168" s="11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  <c r="AZ168" s="25"/>
      <c r="BA168" s="25"/>
      <c r="BB168" s="25"/>
      <c r="BC168" s="25"/>
      <c r="BD168" s="25"/>
      <c r="BE168" s="25"/>
      <c r="BF168" s="25"/>
      <c r="BG168" s="25"/>
      <c r="BH168" s="25"/>
      <c r="BI168" s="25"/>
      <c r="BJ168" s="25"/>
      <c r="BK168" s="25"/>
      <c r="BL168" s="25"/>
    </row>
    <row r="169" spans="1:64" ht="45" x14ac:dyDescent="0.25">
      <c r="A169" s="37" t="s">
        <v>223</v>
      </c>
      <c r="B169" s="27" t="s">
        <v>378</v>
      </c>
      <c r="C169" s="28" t="s">
        <v>250</v>
      </c>
      <c r="D169" s="11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  <c r="BE169" s="25"/>
      <c r="BF169" s="25"/>
      <c r="BG169" s="25"/>
      <c r="BH169" s="25"/>
      <c r="BI169" s="25"/>
      <c r="BJ169" s="25"/>
      <c r="BK169" s="25"/>
      <c r="BL169" s="25"/>
    </row>
    <row r="170" spans="1:64" x14ac:dyDescent="0.25">
      <c r="A170" s="5"/>
      <c r="B170" s="1"/>
      <c r="C170" s="4"/>
    </row>
  </sheetData>
  <autoFilter ref="A19:BL169"/>
  <mergeCells count="30">
    <mergeCell ref="P16:U16"/>
    <mergeCell ref="V16:AA16"/>
    <mergeCell ref="AB16:AG16"/>
    <mergeCell ref="AN16:AS16"/>
    <mergeCell ref="D16:I16"/>
    <mergeCell ref="J16:O16"/>
    <mergeCell ref="BG1:BK1"/>
    <mergeCell ref="BG2:BK2"/>
    <mergeCell ref="BG3:BK3"/>
    <mergeCell ref="A5:BL5"/>
    <mergeCell ref="A10:BL10"/>
    <mergeCell ref="A7:BL7"/>
    <mergeCell ref="A8:BL8"/>
    <mergeCell ref="A9:BL9"/>
    <mergeCell ref="A11:BL11"/>
    <mergeCell ref="AZ16:BE16"/>
    <mergeCell ref="BF16:BK16"/>
    <mergeCell ref="BL13:BL17"/>
    <mergeCell ref="P14:AA15"/>
    <mergeCell ref="AB14:AM15"/>
    <mergeCell ref="AN14:AY15"/>
    <mergeCell ref="AZ14:BK15"/>
    <mergeCell ref="A12:BK12"/>
    <mergeCell ref="A13:A17"/>
    <mergeCell ref="B13:B17"/>
    <mergeCell ref="C13:C17"/>
    <mergeCell ref="AT16:AY16"/>
    <mergeCell ref="D13:O15"/>
    <mergeCell ref="P13:BK13"/>
    <mergeCell ref="AH16:AM1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2018-02-28T05:20:59Z</dcterms:modified>
</cp:coreProperties>
</file>