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8" windowWidth="23256" windowHeight="12276" tabRatio="849" activeTab="2"/>
  </bookViews>
  <sheets>
    <sheet name="1. Общая инф-я" sheetId="1" r:id="rId1"/>
    <sheet name="2. О ценах (тарифах)" sheetId="12" r:id="rId2"/>
    <sheet name="3. ФХД " sheetId="13" r:id="rId3"/>
    <sheet name="3.1 Инф о расходах на топливо" sheetId="11" r:id="rId4"/>
    <sheet name="4. Осн. потреб хар-ки" sheetId="4" r:id="rId5"/>
    <sheet name="5. Инвест.программы" sheetId="5" r:id="rId6"/>
  </sheets>
  <definedNames>
    <definedName name="_xlnm.Print_Area" localSheetId="1">'2. О ценах (тарифах)'!$A$1:$M$146</definedName>
  </definedNames>
  <calcPr calcId="114210"/>
</workbook>
</file>

<file path=xl/calcChain.xml><?xml version="1.0" encoding="utf-8"?>
<calcChain xmlns="http://schemas.openxmlformats.org/spreadsheetml/2006/main">
  <c r="C46" i="13"/>
  <c r="C41"/>
  <c r="C15"/>
  <c r="C13"/>
  <c r="C31"/>
  <c r="C51"/>
  <c r="C52"/>
  <c r="D113" i="12"/>
  <c r="D112"/>
  <c r="D110"/>
  <c r="D109"/>
  <c r="D107"/>
  <c r="D106"/>
  <c r="D52"/>
  <c r="D51"/>
  <c r="D50"/>
  <c r="D49"/>
</calcChain>
</file>

<file path=xl/sharedStrings.xml><?xml version="1.0" encoding="utf-8"?>
<sst xmlns="http://schemas.openxmlformats.org/spreadsheetml/2006/main" count="449" uniqueCount="230">
  <si>
    <t>Наимаенование юридического лица</t>
  </si>
  <si>
    <t>ОГРН, дата его присвоения и наименование органа, принявшего решение о гос.регистрации</t>
  </si>
  <si>
    <t>Фамилия, имя, отчество руководителя регулируемой организации</t>
  </si>
  <si>
    <t>Почтовый адрес  регулируемой организации</t>
  </si>
  <si>
    <t>Фактический адрес  регулируемой организации</t>
  </si>
  <si>
    <t>Контактные телефоны</t>
  </si>
  <si>
    <t>Официальный сайт</t>
  </si>
  <si>
    <t>Адрес электронной почты</t>
  </si>
  <si>
    <t>Режим работы  регулируемой организации, в том числе абонентских отделов, сбытовых подразделений и диспечерских служб</t>
  </si>
  <si>
    <t>Регулируемый вид деятельности</t>
  </si>
  <si>
    <t>Протяженность магистральных сетей ( в однотрубном исчислении) (километров)</t>
  </si>
  <si>
    <t>Протяженность разводящих сетей (в однотрубном исчислении) (километров)</t>
  </si>
  <si>
    <t>Количество теплоэлектростанций с указанием их установленной электрической и тепловой мощности (штук)</t>
  </si>
  <si>
    <t>Количество тепловых станций с указанием их установленной тепловой мощности (штук)</t>
  </si>
  <si>
    <t>Количество котельных с указанием их установленной тепловой мощности (штук)</t>
  </si>
  <si>
    <t>Количество центральных тепловых пунктов (штук)</t>
  </si>
  <si>
    <t>2.1 Об утвержденных тарифах на тепловую энергию (мощность)</t>
  </si>
  <si>
    <t>Наименование организации</t>
  </si>
  <si>
    <t>ИНН</t>
  </si>
  <si>
    <t>КПП</t>
  </si>
  <si>
    <t>Местонаходжение (адрес)</t>
  </si>
  <si>
    <t>Наименование регулирующего органа, принявшего решение</t>
  </si>
  <si>
    <t>Региональная служба по тарифам и ценам Камчатского края</t>
  </si>
  <si>
    <t>Источник опубликования</t>
  </si>
  <si>
    <t>Атрибуты решения по принятому тарифу (наименование, дата, номер)</t>
  </si>
  <si>
    <t>Период действия тарифа</t>
  </si>
  <si>
    <t>Величина Тарифа</t>
  </si>
  <si>
    <t>2.2 Об утвержденных тарифах на теплоноситель, поставляемый теплоснабжающими организациями потребителям, другим теплоснабжающим организациям</t>
  </si>
  <si>
    <t>2.3 Об утвержденных тарифах на услуги по передаче тепловой энергии, теплоносителя</t>
  </si>
  <si>
    <t>2.4 Об утвержденной плате за услуги по поддержанию резервной тепловой мощности при отсутствии потребления тепловой энергии</t>
  </si>
  <si>
    <t>2.5 Об утвержденной плате за подключение (технологическое присоединение) к системе теплоснабжения</t>
  </si>
  <si>
    <t>1. Общая информация</t>
  </si>
  <si>
    <t>Местонахождение (адрес)</t>
  </si>
  <si>
    <t>Отчетный период</t>
  </si>
  <si>
    <t>Наименование показателя</t>
  </si>
  <si>
    <t>Показатель</t>
  </si>
  <si>
    <t>а) Вид деятельности организации (производство, передача и сбыт тепловой энергии)</t>
  </si>
  <si>
    <t>б) Выручка (тыс. рублей)</t>
  </si>
  <si>
    <t>в) Себестоимость производимых товаров (оказываемых услуг) по регулируемому виду деятельности (тыс. рублей):</t>
  </si>
  <si>
    <t>расходы на топливо всего(см.табл.2.1)</t>
  </si>
  <si>
    <t>расходы на электрическую энергию (мощность), потребляемую оборудованием, используемым в технологическом процессе</t>
  </si>
  <si>
    <t>средневзвешенная стоимость 1кВт•ч</t>
  </si>
  <si>
    <t xml:space="preserve">объем приобретения </t>
  </si>
  <si>
    <t>расходы на приобретение холодной воды, используемой в технологическом процессе</t>
  </si>
  <si>
    <t>расходы на химреагенты, используемы в технологическом процессе</t>
  </si>
  <si>
    <t xml:space="preserve">расходы на оплату труда и отчисления на социальные нужды основного производственного персонала </t>
  </si>
  <si>
    <t>расходы на оплату труда и отчисления на социальные нужды</t>
  </si>
  <si>
    <t>расходы на ремонт (капитальный и текущий) основных производственных средств</t>
  </si>
  <si>
    <t>г) Валовая прибыль  от продажи товаров и услуг  (тыс. рублей)</t>
  </si>
  <si>
    <t>д) Чистая прибыль   (тыс. рублей), в том числе:</t>
  </si>
  <si>
    <t>размер расходования чистой прибыли на финансирование мероприятий, предусмотренных инвестиционной программой регулируемой организации по развитию системы теплоснабжения (тыс. рублей)</t>
  </si>
  <si>
    <t>е) Изменение стоимости основных фондов (тыс. рублей), в том числе:</t>
  </si>
  <si>
    <t>за счет ввода (вывода) их из эксплуатации (тыс. рублей)</t>
  </si>
  <si>
    <t>з) Установленная тепловая мощность (Гкал/ч)</t>
  </si>
  <si>
    <t>и) Присоединенная нагрузка (Гкал/ч)</t>
  </si>
  <si>
    <t>к) Объем вырабатываемой тепловой энергии (тыс. Гкал)</t>
  </si>
  <si>
    <t>л) Объем покупаемой  тепловой энергии (тыс. Гкал)</t>
  </si>
  <si>
    <t xml:space="preserve">м) Объем тепловой энергии, отпускаемой потребителям (тыс. Гкал), в том числе: </t>
  </si>
  <si>
    <t>по приборам учета (тыс. Гкал)</t>
  </si>
  <si>
    <t>по нормативам потребления  (тыс. Гкал)</t>
  </si>
  <si>
    <t>МП</t>
  </si>
  <si>
    <t>Расходы на топливо всего, в том числе:</t>
  </si>
  <si>
    <t>Уголь</t>
  </si>
  <si>
    <t>Расходы на уголь, тыс. руб.</t>
  </si>
  <si>
    <t>Цена топлива (руб./т.)</t>
  </si>
  <si>
    <t>Объем топлива (т.)</t>
  </si>
  <si>
    <t>способ приобретения</t>
  </si>
  <si>
    <t>Газ природный, в том числе</t>
  </si>
  <si>
    <t>Расходы на природный газ,  тыс. руб.</t>
  </si>
  <si>
    <t>Средняя цена топлива (руб./тыс.м3) с учетом нерегулируемой цены</t>
  </si>
  <si>
    <t>Объем топлива (тыс.м3)</t>
  </si>
  <si>
    <t>Газ по регулируемой цене</t>
  </si>
  <si>
    <t>Расходы на природный газ по регулируемой цене, тыс. руб.</t>
  </si>
  <si>
    <t>Цена топлива (руб./тыс.м3)</t>
  </si>
  <si>
    <t>Газ по нерегулируемой цене</t>
  </si>
  <si>
    <t>Расходы на природный газ по нерегулируемой цене, тыс. руб.</t>
  </si>
  <si>
    <t>Цена топлива (руб./тыс.м3), в том числе</t>
  </si>
  <si>
    <t>Газ сжиженный</t>
  </si>
  <si>
    <t>Расходы на сжиженный газ , тыс. руб.</t>
  </si>
  <si>
    <t>Объем топлива  (тыс.м3)</t>
  </si>
  <si>
    <t>Мазут</t>
  </si>
  <si>
    <t>Расходы на мазут, тыс. руб.</t>
  </si>
  <si>
    <t>Цена топлива (руб./т.), в том числе</t>
  </si>
  <si>
    <t>Объем топлива  (т)</t>
  </si>
  <si>
    <t>Нефть</t>
  </si>
  <si>
    <t>Расходы на нефть, тыс. руб.</t>
  </si>
  <si>
    <t>Дизельное топливо</t>
  </si>
  <si>
    <t>Расходы на дизельное топливо, тыс. руб.</t>
  </si>
  <si>
    <t>Дрова</t>
  </si>
  <si>
    <t>Расходы на дрова, тыс. руб.</t>
  </si>
  <si>
    <t>Пилеты</t>
  </si>
  <si>
    <t>Расходы на пилеты, тыс. руб.</t>
  </si>
  <si>
    <t>Опилки</t>
  </si>
  <si>
    <t>Расходы на опилки, тыс. руб.</t>
  </si>
  <si>
    <t>Торф</t>
  </si>
  <si>
    <t>Расходы на торф, тыс. руб.</t>
  </si>
  <si>
    <t>Сланцы</t>
  </si>
  <si>
    <t>Расходы на сланцы, тыс. руб.</t>
  </si>
  <si>
    <t>Печное бытовое топливо</t>
  </si>
  <si>
    <t>Расходы на печное бытовое топливо, тыс. руб.</t>
  </si>
  <si>
    <t>Электроэнергия, в том числе по уровням напряжения</t>
  </si>
  <si>
    <t>Расходы на электроэнергию, тыс. руб.</t>
  </si>
  <si>
    <t>Средний тариф на энергию (руб/кВт.ч)</t>
  </si>
  <si>
    <t>объем энергии (тыс.кВт.ч)</t>
  </si>
  <si>
    <t>Прочие виды топлива*</t>
  </si>
  <si>
    <t>Расходы на топливо, тыс. руб.</t>
  </si>
  <si>
    <t>* заполняется организациями самостоятельно с указанием вида топлива</t>
  </si>
  <si>
    <t>3.1 Информация о расходах на топливо</t>
  </si>
  <si>
    <r>
      <t>3. Информация об  основных показателях финансово-хозяйственной деятельности организации¹</t>
    </r>
    <r>
      <rPr>
        <vertAlign val="superscript"/>
        <sz val="18"/>
        <color indexed="8"/>
        <rFont val="Times New Roman"/>
        <family val="1"/>
        <charset val="204"/>
      </rPr>
      <t>-</t>
    </r>
    <r>
      <rPr>
        <sz val="18"/>
        <color indexed="8"/>
        <rFont val="Times New Roman"/>
        <family val="1"/>
        <charset val="204"/>
      </rPr>
      <t xml:space="preserve">² </t>
    </r>
  </si>
  <si>
    <t>расходы на покупаемую тепловую энергию (мощность), теплоноситель</t>
  </si>
  <si>
    <t xml:space="preserve">расходы на оплату труда и отчисления на социальные нужды административно-управленческого персонала </t>
  </si>
  <si>
    <t xml:space="preserve">расходы на амортизацию основных производственных средств </t>
  </si>
  <si>
    <t>расходы на аренду имущества, используемого для осуществления регулируемого вида деятельности</t>
  </si>
  <si>
    <t xml:space="preserve">               расходы на оплату труда и отчисления                                      на социальные нужды</t>
  </si>
  <si>
    <t>общехозяйственные расходы, в том числе отнесенные к ним расходы на текущий и капитальный ремонт, в том числе:</t>
  </si>
  <si>
    <t>общепроизводственные расходы, в том числе отнесенные к ним расходы на текущий и капитальный ремонт, в том числе:</t>
  </si>
  <si>
    <t>прочие расходы, которые подлежат отнесению на регулируемые виды деятельности в соответствии с законодательством Российской Федерации</t>
  </si>
  <si>
    <t xml:space="preserve">      по договорам (тыс.Гкал)</t>
  </si>
  <si>
    <t>н) Сведения о нормативах технологических потерь при передаче тепловой энергии, теплоносителя по тепловым сетям, (Ккал/ч.мес.)</t>
  </si>
  <si>
    <t>о) Фактический объем потерь при передаче тепловой энергии (тыс. Гкал)</t>
  </si>
  <si>
    <t>п) Среднесписочная численность основного производственного персонала (человек)</t>
  </si>
  <si>
    <t>р) Среднесписочная численность административно-управленческого персонала (человек)</t>
  </si>
  <si>
    <t>с) Удельный расход  условного топлива на единицу тепловой энергии, отпускаемой в тепловую сеть (кг у. т./Гкал);</t>
  </si>
  <si>
    <t>т) Удельный расход электрической энергии на единицу тепловой энергии, отпускаемой в тепловую сеть (тыс. кВт•ч/Гкал)</t>
  </si>
  <si>
    <t>у) Удельный расход холодной воды на единицу тепловой энергии, отпускаемой в тепловую сеть (куб. м/Гкал).</t>
  </si>
  <si>
    <t>Сведения о количестве аварий на тепловых сетях (единиц на километр)</t>
  </si>
  <si>
    <t>Сведения о количестве аварий на источниках тепловой энергии (единиц на источник)</t>
  </si>
  <si>
    <t>Сведения о показателях надежности и качества</t>
  </si>
  <si>
    <t>Сведения о доле числа исполненных в срок договоров о подключении (технологическом присоединении)</t>
  </si>
  <si>
    <t>Информация о средней продолжительности рассмотрения заявок на подключение (технологическое присоединение) (дней)</t>
  </si>
  <si>
    <t>Срок начала и окончания реализации программы</t>
  </si>
  <si>
    <t>мероприятие</t>
  </si>
  <si>
    <t>источник финансирования</t>
  </si>
  <si>
    <t>201. (год)</t>
  </si>
  <si>
    <t>2014 (год)</t>
  </si>
  <si>
    <t>мероприятие 1</t>
  </si>
  <si>
    <t>мероприятие 2</t>
  </si>
  <si>
    <t>мероприятие 3</t>
  </si>
  <si>
    <t>I квартал</t>
  </si>
  <si>
    <t>II квартал</t>
  </si>
  <si>
    <t>III квартал</t>
  </si>
  <si>
    <t>IV квартал</t>
  </si>
  <si>
    <t>2. О ценах  (тарифах) на регулируемые товары (услуги)*</t>
  </si>
  <si>
    <r>
      <t xml:space="preserve">*Информация, указанная в пунктах 2, 7 и 8 настоящей формы, раскрывается регулируемой организацией не позднее </t>
    </r>
    <r>
      <rPr>
        <b/>
        <i/>
        <sz val="14"/>
        <color indexed="8"/>
        <rFont val="Calibri"/>
        <family val="2"/>
        <charset val="204"/>
      </rPr>
      <t xml:space="preserve">30 календарных дней со дня принятия соответствующего решения </t>
    </r>
    <r>
      <rPr>
        <i/>
        <sz val="14"/>
        <color indexed="8"/>
        <rFont val="Calibri"/>
        <family val="2"/>
        <charset val="204"/>
      </rPr>
      <t xml:space="preserve">об установлении цен (тарифов) на очередной расчетный период регулирования. </t>
    </r>
  </si>
  <si>
    <r>
      <t xml:space="preserve">*Информация, указанная в пунктах 3-5 настоящего документа, раскрывается регулируемой организацией </t>
    </r>
    <r>
      <rPr>
        <b/>
        <i/>
        <sz val="14"/>
        <color indexed="8"/>
        <rFont val="Times New Roman"/>
        <family val="1"/>
        <charset val="204"/>
      </rPr>
      <t>не позднее 30 календарных дней со дня направления годового бухгалтерского баланса в налоговые органы</t>
    </r>
    <r>
      <rPr>
        <i/>
        <sz val="14"/>
        <color indexed="8"/>
        <rFont val="Times New Roman"/>
        <family val="1"/>
        <charset val="204"/>
      </rPr>
      <t>, за исключением информации, указанной в подпункте "з" пункта 5 настоящей формы.</t>
    </r>
  </si>
  <si>
    <t>4. Информация об основных потребительских характеристиках регулируемых товаров и услуг*</t>
  </si>
  <si>
    <t>5. Информация об инвестиционных программах *</t>
  </si>
  <si>
    <t>а) Наименование инвестиционной программы</t>
  </si>
  <si>
    <t>б) Дата утверждения инвестиционной программы</t>
  </si>
  <si>
    <t>в) Цель инвестиционной программы</t>
  </si>
  <si>
    <t xml:space="preserve">г) Наименовании органа исполнительной власти субъекта РФ, утвердившего инвест.программу </t>
  </si>
  <si>
    <t>д) Потребность в финансовых средствах, тыс.рублей:</t>
  </si>
  <si>
    <t>е) Плановые значения целевых показателей</t>
  </si>
  <si>
    <t>ж) Фактически значения целевых показателей</t>
  </si>
  <si>
    <t xml:space="preserve">з) Использовании инвестиционных средств за отчетный год </t>
  </si>
  <si>
    <t>и) Внесение изменений в инвестиционную программу</t>
  </si>
  <si>
    <r>
      <t xml:space="preserve">**Регулируемая организация, не осуществляющая сдачу годового бухгалтерского баланса в налоговые органы, раскрывает информацию, указанную в пунктах 3 - 5 настоящей формы, за исключением информации, указанной в подпункте "и" пункта 5 настоящего документа, </t>
    </r>
    <r>
      <rPr>
        <b/>
        <i/>
        <sz val="14"/>
        <color indexed="8"/>
        <rFont val="Times New Roman"/>
        <family val="1"/>
        <charset val="204"/>
      </rPr>
      <t>не позднее 30 календарных дней со дня истечения срока</t>
    </r>
    <r>
      <rPr>
        <i/>
        <sz val="14"/>
        <color indexed="8"/>
        <rFont val="Times New Roman"/>
        <family val="1"/>
        <charset val="204"/>
      </rPr>
      <t>, установленного законодательством Российской Федерации для сдачи годового бухгалтерского баланса в налоговые органы.</t>
    </r>
  </si>
  <si>
    <r>
      <t xml:space="preserve">Информация, указанная в подпункте "и" пункта 5 настоящего документа, раскрывается регулируемой организацией </t>
    </r>
    <r>
      <rPr>
        <b/>
        <i/>
        <sz val="14"/>
        <color indexed="8"/>
        <rFont val="Times New Roman"/>
        <family val="1"/>
        <charset val="204"/>
      </rPr>
      <t>в течение 10 календарных дней со дня принятия</t>
    </r>
    <r>
      <rPr>
        <i/>
        <sz val="14"/>
        <color indexed="8"/>
        <rFont val="Times New Roman"/>
        <family val="1"/>
        <charset val="204"/>
      </rPr>
      <t xml:space="preserve"> органом исполнительной власти субъекта Российской Федерации (органом местного самоуправления в случае передачи соответствующих полномочий) решения о внесении изменений в инвестиционную программу.</t>
    </r>
  </si>
  <si>
    <t>Форма в соответствии с постановлением Правительства Российской Федерации от 05 июля 2013 г. № 570 "О стандартах раскрытия информации теплоснабжающими организациями, теплосетевыми организациями и органами регулирования"</t>
  </si>
  <si>
    <r>
      <t xml:space="preserve">2.7 Об утвержденных тарифах на горячую воду, поставляемую теплоснабжающими организациями потребителям, другим теплоснабжающим организациям с использованием </t>
    </r>
    <r>
      <rPr>
        <b/>
        <sz val="14"/>
        <color indexed="8"/>
        <rFont val="Times New Roman"/>
        <family val="1"/>
        <charset val="204"/>
      </rPr>
      <t>открытых систем теплоснабжения (горячего водоснабжения)</t>
    </r>
  </si>
  <si>
    <t>Вид тарифа</t>
  </si>
  <si>
    <t>Для потребителей</t>
  </si>
  <si>
    <t>Население (тарифы указываются с учетом НДС)</t>
  </si>
  <si>
    <t>Вода</t>
  </si>
  <si>
    <t>Отборный пар давлением</t>
  </si>
  <si>
    <r>
      <t>от 1,2 до 2,5 кг/см</t>
    </r>
    <r>
      <rPr>
        <vertAlign val="superscript"/>
        <sz val="14"/>
        <color indexed="8"/>
        <rFont val="Times New Roman"/>
        <family val="1"/>
        <charset val="204"/>
      </rPr>
      <t>2</t>
    </r>
  </si>
  <si>
    <r>
      <t>от 2,5 до 7,0 кг/см</t>
    </r>
    <r>
      <rPr>
        <vertAlign val="superscript"/>
        <sz val="14"/>
        <color indexed="8"/>
        <rFont val="Times New Roman"/>
        <family val="1"/>
        <charset val="204"/>
      </rPr>
      <t>2</t>
    </r>
  </si>
  <si>
    <r>
      <t>от 7,0 до 13,0 кг/см</t>
    </r>
    <r>
      <rPr>
        <vertAlign val="superscript"/>
        <sz val="14"/>
        <color indexed="8"/>
        <rFont val="Times New Roman"/>
        <family val="1"/>
        <charset val="204"/>
      </rPr>
      <t>2</t>
    </r>
  </si>
  <si>
    <r>
      <t>свыше 13,0 кг/см</t>
    </r>
    <r>
      <rPr>
        <vertAlign val="superscript"/>
        <sz val="14"/>
        <color indexed="8"/>
        <rFont val="Times New Roman"/>
        <family val="1"/>
        <charset val="204"/>
      </rPr>
      <t>2</t>
    </r>
  </si>
  <si>
    <t>от 1,2 до 2,5 кг/см2</t>
  </si>
  <si>
    <t>от 2,5 до 7,0 кг/см2</t>
  </si>
  <si>
    <t>от 7,0 до 13,0 кг/см2</t>
  </si>
  <si>
    <t>свыше 13,0 кг/см2</t>
  </si>
  <si>
    <t>Экономически обоснованные тарифы на ТЭ</t>
  </si>
  <si>
    <t>01.01.2016-30.06.2016</t>
  </si>
  <si>
    <t>одноставочный, руб./Гкал</t>
  </si>
  <si>
    <t>01.07.2016-31.12.2016</t>
  </si>
  <si>
    <t>01.01.2017-30.06.2017</t>
  </si>
  <si>
    <t>01.07.2017-31.12.2017</t>
  </si>
  <si>
    <t xml:space="preserve">Льготные тарифы на тепловую энергию на нужды отопления и горячего водоснабжения, поставляемую населению и исполнителям коммунальных услуг для населения </t>
  </si>
  <si>
    <t>Вид теплоносителя</t>
  </si>
  <si>
    <t>Пар</t>
  </si>
  <si>
    <t>Тариф на теплоноситель, поставляемый потребителям, кроме населения и исполнителей коммунальных услуг для населения                                         (тарифы указываются без НДС)</t>
  </si>
  <si>
    <t>Тариф на теплоноситель, поставляемый населению и исполнителям коммунальных услуг для населения (тарифы указываются с учетом НДС)</t>
  </si>
  <si>
    <t>Для потребителей, в случае отсутствия дифференциации тарифов по схеме подключения</t>
  </si>
  <si>
    <t xml:space="preserve">Потребители, подключенные к тепловой сети без дополнительного преобразования на тепловых пунктах, датируемой теплоснабжающей организацией
</t>
  </si>
  <si>
    <t xml:space="preserve">Потребители, подключенные к тепловой сети после тепловых пунктов (на тепловых
пунктах), эксплуатируемых теплоснабжающей организацией
</t>
  </si>
  <si>
    <t>Период</t>
  </si>
  <si>
    <t>с НДС</t>
  </si>
  <si>
    <t>без НДС</t>
  </si>
  <si>
    <t>плату за подключение к системам теплоснабжения объектов, тепловая нагрузка которых не превышает 0,1 Гкал/ч</t>
  </si>
  <si>
    <t>экономически обоснованные расходы за подключение к системам теплоснабжения объектов, тепловая нагрузка которых не превышает 0,1 Гкал/ч</t>
  </si>
  <si>
    <t xml:space="preserve">плановые выпадающие доходы от подключения указанных объектов </t>
  </si>
  <si>
    <t>Компонент на теплоноситель, руб./куб.м</t>
  </si>
  <si>
    <t>Компонент на тепловую энергию</t>
  </si>
  <si>
    <t>Кроме населения и исполнителей коммунальных услуг для населения                                                            (тарифы указываются без НДС)</t>
  </si>
  <si>
    <t>Населению и исполнителям коммунальных услуг для населения                                  (тарифы указываются с учетом НДС)</t>
  </si>
  <si>
    <t>01.01.2015-30.06.2015</t>
  </si>
  <si>
    <t>01.07.2015-31.12.2015</t>
  </si>
  <si>
    <t>Общество с ограниченной ответственностью "ГЕРМЕС"</t>
  </si>
  <si>
    <t>Титова Марина Анатольевна</t>
  </si>
  <si>
    <t>684415, Камчатский край, п.Усть-Камчатск, ул. 60 лет Октября, д. 13 кв. 12</t>
  </si>
  <si>
    <t>684415, Камчатский край, п.Усть-Камчатск,              ул. 60 лет Октября, д. 13 кв. 12</t>
  </si>
  <si>
    <t>8 (415 34) 2-01-31</t>
  </si>
  <si>
    <t>ooogermes.78@mail.ru</t>
  </si>
  <si>
    <t>Генеральный директор</t>
  </si>
  <si>
    <t>Титова М.А.</t>
  </si>
  <si>
    <t>25.04.2016 г.</t>
  </si>
  <si>
    <t>___________________________</t>
  </si>
  <si>
    <t>нет</t>
  </si>
  <si>
    <t>Круглосуточно</t>
  </si>
  <si>
    <t>2- шт; мощность - 0,50 Гкал/ч</t>
  </si>
  <si>
    <t>684415,Камчатский край, п.Усть-Камчатск, ул. 60 лет Октября, д.13 кв. 12</t>
  </si>
  <si>
    <t>2015 год</t>
  </si>
  <si>
    <t>ООО "ГЕРМЕС</t>
  </si>
  <si>
    <t>______________________________</t>
  </si>
  <si>
    <t>684415,Камчатский край,п.Усть-Камчатск, ул. 60 лет Октября, д.13 кв. 12</t>
  </si>
  <si>
    <t>____________________________</t>
  </si>
  <si>
    <t>_________________________</t>
  </si>
  <si>
    <t>1034100940170                                                                 26.12.2007 г.                                                      Межрайонная ИФНС № 2 по Камчатскому краю</t>
  </si>
  <si>
    <t>Производство,передача и распределение пара и горячей воды (тепловая энергия) котельными ОКВЭД 40.30</t>
  </si>
  <si>
    <t>Постановление № 365 от 09.12.2014 г.</t>
  </si>
  <si>
    <t>www.kamchatka.gov.ru</t>
  </si>
  <si>
    <t>Постановление № 365,367 от 09.12.2016 г.</t>
  </si>
  <si>
    <t>Производство и передача тепловой энергии</t>
  </si>
  <si>
    <t>п) Среднесписочная численность цехового персонала (человек)</t>
  </si>
  <si>
    <r>
      <t>ж) Сведения об источнике публикации годовой бухгалтерской отчетности, включая бухгалтерский баланс и приложения к нему</t>
    </r>
    <r>
      <rPr>
        <sz val="11"/>
        <color indexed="8"/>
        <rFont val="Calibri"/>
        <family val="2"/>
        <charset val="204"/>
      </rPr>
      <t>⁴</t>
    </r>
  </si>
  <si>
    <r>
      <t xml:space="preserve">*Информация, указанная в пунктах 3-5 настоящего документа, раскрывается регулируемой организацией </t>
    </r>
    <r>
      <rPr>
        <b/>
        <i/>
        <sz val="14"/>
        <color indexed="8"/>
        <rFont val="Times New Roman"/>
        <family val="1"/>
        <charset val="204"/>
      </rPr>
      <t>не позднее 30 календарных дней со дня направления годового бухгалтерского баланса в налоговые органы</t>
    </r>
    <r>
      <rPr>
        <i/>
        <sz val="14"/>
        <color indexed="8"/>
        <rFont val="Times New Roman"/>
        <family val="1"/>
        <charset val="204"/>
      </rPr>
      <t>, за исключением информации, указанной в подпункте "з" пу</t>
    </r>
  </si>
  <si>
    <r>
      <t xml:space="preserve">**Регулируемая организация, не осуществляющая сдачу годового бухгалтерского баланса в налоговые органы, раскрывает информацию, указанную в пунктах 3 - 5 настоящей формы, за исключением информации, указанной в подпункте "и" пункта 5 настоящего документа, </t>
    </r>
    <r>
      <rPr>
        <b/>
        <i/>
        <sz val="14"/>
        <color indexed="8"/>
        <rFont val="Times New Roman"/>
        <family val="1"/>
        <charset val="204"/>
      </rPr>
      <t>н</t>
    </r>
  </si>
  <si>
    <t>16,136 Гкал в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</si>
</sst>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2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vertAlign val="superscript"/>
      <sz val="18"/>
      <color indexed="8"/>
      <name val="Times New Roman"/>
      <family val="1"/>
      <charset val="204"/>
    </font>
    <font>
      <i/>
      <sz val="14"/>
      <color indexed="8"/>
      <name val="Calibri"/>
      <family val="2"/>
      <charset val="204"/>
    </font>
    <font>
      <i/>
      <sz val="14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vertAlign val="superscript"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8" fillId="0" borderId="0" applyNumberFormat="0" applyFill="0" applyBorder="0" applyAlignment="0" applyProtection="0"/>
    <xf numFmtId="0" fontId="6" fillId="0" borderId="0"/>
  </cellStyleXfs>
  <cellXfs count="213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/>
    <xf numFmtId="0" fontId="7" fillId="2" borderId="1" xfId="0" applyFont="1" applyFill="1" applyBorder="1"/>
    <xf numFmtId="0" fontId="7" fillId="3" borderId="2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top" wrapText="1"/>
    </xf>
    <xf numFmtId="0" fontId="0" fillId="4" borderId="4" xfId="0" applyFill="1" applyBorder="1" applyAlignment="1">
      <alignment horizontal="left" vertical="top" wrapText="1" indent="2"/>
    </xf>
    <xf numFmtId="0" fontId="0" fillId="4" borderId="4" xfId="0" applyFill="1" applyBorder="1" applyAlignment="1">
      <alignment horizontal="left" vertical="top" wrapText="1" indent="6"/>
    </xf>
    <xf numFmtId="0" fontId="0" fillId="4" borderId="4" xfId="0" applyFill="1" applyBorder="1" applyAlignment="1">
      <alignment horizontal="left" vertical="top" wrapText="1" indent="7"/>
    </xf>
    <xf numFmtId="0" fontId="0" fillId="4" borderId="5" xfId="0" applyFill="1" applyBorder="1" applyAlignment="1">
      <alignment horizontal="left" vertical="top" wrapText="1" indent="2"/>
    </xf>
    <xf numFmtId="0" fontId="0" fillId="4" borderId="6" xfId="0" applyFill="1" applyBorder="1" applyAlignment="1">
      <alignment vertical="top" wrapText="1"/>
    </xf>
    <xf numFmtId="0" fontId="0" fillId="4" borderId="7" xfId="0" applyFill="1" applyBorder="1" applyAlignment="1">
      <alignment vertical="top" wrapText="1"/>
    </xf>
    <xf numFmtId="0" fontId="8" fillId="5" borderId="8" xfId="0" applyFont="1" applyFill="1" applyBorder="1"/>
    <xf numFmtId="0" fontId="8" fillId="4" borderId="4" xfId="0" applyFont="1" applyFill="1" applyBorder="1" applyAlignment="1">
      <alignment horizontal="left" vertical="top" wrapText="1" indent="6"/>
    </xf>
    <xf numFmtId="0" fontId="8" fillId="5" borderId="9" xfId="0" applyFont="1" applyFill="1" applyBorder="1"/>
    <xf numFmtId="0" fontId="9" fillId="0" borderId="0" xfId="0" applyFont="1"/>
    <xf numFmtId="0" fontId="7" fillId="0" borderId="0" xfId="0" applyFont="1" applyFill="1" applyBorder="1" applyAlignment="1">
      <alignment horizontal="center" vertical="top" wrapText="1"/>
    </xf>
    <xf numFmtId="49" fontId="10" fillId="6" borderId="1" xfId="2" applyNumberFormat="1" applyFont="1" applyFill="1" applyBorder="1" applyAlignment="1" applyProtection="1">
      <alignment vertical="center" wrapText="1"/>
    </xf>
    <xf numFmtId="49" fontId="10" fillId="7" borderId="1" xfId="2" applyNumberFormat="1" applyFont="1" applyFill="1" applyBorder="1" applyAlignment="1" applyProtection="1">
      <alignment vertical="center" wrapText="1"/>
    </xf>
    <xf numFmtId="49" fontId="10" fillId="7" borderId="1" xfId="2" applyNumberFormat="1" applyFont="1" applyFill="1" applyBorder="1" applyAlignment="1" applyProtection="1">
      <alignment horizontal="left" vertical="center" wrapText="1" indent="1"/>
    </xf>
    <xf numFmtId="0" fontId="0" fillId="5" borderId="8" xfId="0" applyFont="1" applyFill="1" applyBorder="1"/>
    <xf numFmtId="0" fontId="0" fillId="4" borderId="10" xfId="0" applyFill="1" applyBorder="1" applyAlignment="1">
      <alignment vertical="top" wrapText="1"/>
    </xf>
    <xf numFmtId="0" fontId="0" fillId="0" borderId="0" xfId="0" applyFill="1"/>
    <xf numFmtId="0" fontId="0" fillId="0" borderId="0" xfId="0" applyFill="1" applyBorder="1" applyAlignment="1">
      <alignment vertical="top" wrapText="1"/>
    </xf>
    <xf numFmtId="0" fontId="0" fillId="0" borderId="0" xfId="0" applyFill="1" applyBorder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8" borderId="14" xfId="0" applyFont="1" applyFill="1" applyBorder="1" applyAlignment="1">
      <alignment wrapText="1"/>
    </xf>
    <xf numFmtId="0" fontId="7" fillId="8" borderId="12" xfId="0" applyFont="1" applyFill="1" applyBorder="1" applyAlignment="1">
      <alignment wrapText="1"/>
    </xf>
    <xf numFmtId="0" fontId="0" fillId="8" borderId="15" xfId="0" applyFill="1" applyBorder="1"/>
    <xf numFmtId="0" fontId="7" fillId="8" borderId="13" xfId="0" applyFont="1" applyFill="1" applyBorder="1" applyAlignment="1">
      <alignment wrapText="1"/>
    </xf>
    <xf numFmtId="0" fontId="0" fillId="8" borderId="16" xfId="0" applyFill="1" applyBorder="1"/>
    <xf numFmtId="0" fontId="7" fillId="8" borderId="1" xfId="0" applyFont="1" applyFill="1" applyBorder="1" applyAlignment="1">
      <alignment wrapText="1"/>
    </xf>
    <xf numFmtId="0" fontId="0" fillId="8" borderId="1" xfId="0" applyFill="1" applyBorder="1"/>
    <xf numFmtId="0" fontId="0" fillId="8" borderId="1" xfId="0" applyFill="1" applyBorder="1" applyAlignment="1">
      <alignment horizontal="right" wrapText="1"/>
    </xf>
    <xf numFmtId="0" fontId="2" fillId="8" borderId="1" xfId="0" applyFont="1" applyFill="1" applyBorder="1" applyAlignment="1">
      <alignment horizontal="right" wrapText="1"/>
    </xf>
    <xf numFmtId="0" fontId="2" fillId="8" borderId="1" xfId="0" applyFont="1" applyFill="1" applyBorder="1" applyAlignment="1">
      <alignment wrapText="1"/>
    </xf>
    <xf numFmtId="0" fontId="0" fillId="8" borderId="1" xfId="0" applyFill="1" applyBorder="1" applyAlignment="1">
      <alignment horizontal="right"/>
    </xf>
    <xf numFmtId="0" fontId="0" fillId="8" borderId="1" xfId="0" applyFill="1" applyBorder="1" applyAlignment="1">
      <alignment horizontal="center"/>
    </xf>
    <xf numFmtId="0" fontId="2" fillId="8" borderId="1" xfId="0" applyFont="1" applyFill="1" applyBorder="1" applyAlignment="1">
      <alignment horizontal="left" wrapText="1"/>
    </xf>
    <xf numFmtId="0" fontId="7" fillId="8" borderId="17" xfId="0" applyFont="1" applyFill="1" applyBorder="1" applyAlignment="1">
      <alignment wrapText="1"/>
    </xf>
    <xf numFmtId="0" fontId="0" fillId="0" borderId="0" xfId="0" applyAlignment="1">
      <alignment horizontal="right"/>
    </xf>
    <xf numFmtId="0" fontId="3" fillId="0" borderId="0" xfId="0" applyFont="1" applyAlignment="1"/>
    <xf numFmtId="0" fontId="21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top"/>
    </xf>
    <xf numFmtId="0" fontId="21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vertical="center" wrapText="1"/>
    </xf>
    <xf numFmtId="0" fontId="25" fillId="0" borderId="18" xfId="0" applyFont="1" applyFill="1" applyBorder="1" applyAlignment="1">
      <alignment vertical="center" wrapText="1"/>
    </xf>
    <xf numFmtId="0" fontId="21" fillId="2" borderId="19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23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18" xfId="0" applyFill="1" applyBorder="1" applyAlignment="1"/>
    <xf numFmtId="0" fontId="0" fillId="2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1" fillId="0" borderId="0" xfId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 vertical="center"/>
    </xf>
    <xf numFmtId="0" fontId="23" fillId="2" borderId="1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2" fillId="2" borderId="20" xfId="0" applyFont="1" applyFill="1" applyBorder="1"/>
    <xf numFmtId="0" fontId="4" fillId="2" borderId="21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 wrapText="1"/>
    </xf>
    <xf numFmtId="2" fontId="4" fillId="2" borderId="21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0" fontId="28" fillId="2" borderId="21" xfId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4" fontId="0" fillId="0" borderId="0" xfId="0" applyNumberFormat="1" applyAlignment="1">
      <alignment wrapText="1"/>
    </xf>
    <xf numFmtId="14" fontId="0" fillId="0" borderId="0" xfId="0" applyNumberFormat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/>
    <xf numFmtId="0" fontId="0" fillId="8" borderId="26" xfId="0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8" borderId="17" xfId="0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/>
    </xf>
    <xf numFmtId="4" fontId="8" fillId="5" borderId="8" xfId="0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center"/>
    </xf>
    <xf numFmtId="4" fontId="0" fillId="9" borderId="2" xfId="0" applyNumberFormat="1" applyFill="1" applyBorder="1" applyAlignment="1">
      <alignment horizontal="center"/>
    </xf>
    <xf numFmtId="3" fontId="0" fillId="9" borderId="2" xfId="0" applyNumberFormat="1" applyFill="1" applyBorder="1" applyAlignment="1">
      <alignment horizontal="center" vertical="center" wrapText="1"/>
    </xf>
    <xf numFmtId="3" fontId="0" fillId="9" borderId="2" xfId="0" applyNumberFormat="1" applyFill="1" applyBorder="1" applyAlignment="1">
      <alignment horizontal="center"/>
    </xf>
    <xf numFmtId="3" fontId="0" fillId="9" borderId="35" xfId="0" applyNumberFormat="1" applyFill="1" applyBorder="1" applyAlignment="1">
      <alignment horizontal="center"/>
    </xf>
    <xf numFmtId="3" fontId="0" fillId="9" borderId="8" xfId="0" applyNumberFormat="1" applyFill="1" applyBorder="1" applyAlignment="1">
      <alignment horizontal="center"/>
    </xf>
    <xf numFmtId="164" fontId="0" fillId="9" borderId="8" xfId="0" applyNumberFormat="1" applyFill="1" applyBorder="1" applyAlignment="1">
      <alignment horizontal="center"/>
    </xf>
    <xf numFmtId="3" fontId="0" fillId="9" borderId="36" xfId="0" applyNumberFormat="1" applyFill="1" applyBorder="1" applyAlignment="1">
      <alignment horizontal="center"/>
    </xf>
    <xf numFmtId="3" fontId="0" fillId="9" borderId="37" xfId="0" applyNumberFormat="1" applyFill="1" applyBorder="1" applyAlignment="1">
      <alignment horizontal="center"/>
    </xf>
    <xf numFmtId="164" fontId="0" fillId="9" borderId="2" xfId="0" applyNumberFormat="1" applyFill="1" applyBorder="1" applyAlignment="1">
      <alignment horizontal="center"/>
    </xf>
    <xf numFmtId="164" fontId="0" fillId="9" borderId="35" xfId="0" applyNumberFormat="1" applyFill="1" applyBorder="1" applyAlignment="1">
      <alignment horizontal="center"/>
    </xf>
    <xf numFmtId="164" fontId="0" fillId="9" borderId="38" xfId="0" applyNumberFormat="1" applyFill="1" applyBorder="1" applyAlignment="1">
      <alignment horizontal="center"/>
    </xf>
    <xf numFmtId="164" fontId="0" fillId="9" borderId="36" xfId="0" applyNumberFormat="1" applyFill="1" applyBorder="1" applyAlignment="1">
      <alignment horizontal="center"/>
    </xf>
    <xf numFmtId="4" fontId="0" fillId="9" borderId="39" xfId="0" applyNumberFormat="1" applyFill="1" applyBorder="1" applyAlignment="1">
      <alignment horizontal="center"/>
    </xf>
    <xf numFmtId="4" fontId="0" fillId="9" borderId="40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3" fillId="2" borderId="29" xfId="0" applyFont="1" applyFill="1" applyBorder="1" applyAlignment="1">
      <alignment horizontal="center" vertical="top"/>
    </xf>
    <xf numFmtId="0" fontId="23" fillId="2" borderId="30" xfId="0" applyFont="1" applyFill="1" applyBorder="1" applyAlignment="1">
      <alignment horizontal="center" vertical="top"/>
    </xf>
    <xf numFmtId="0" fontId="23" fillId="2" borderId="20" xfId="0" applyFont="1" applyFill="1" applyBorder="1" applyAlignment="1">
      <alignment horizontal="center" vertical="top"/>
    </xf>
    <xf numFmtId="0" fontId="28" fillId="2" borderId="29" xfId="1" applyFill="1" applyBorder="1" applyAlignment="1">
      <alignment horizontal="center" vertical="top"/>
    </xf>
    <xf numFmtId="0" fontId="22" fillId="2" borderId="30" xfId="0" applyFont="1" applyFill="1" applyBorder="1" applyAlignment="1">
      <alignment horizontal="center" vertical="top"/>
    </xf>
    <xf numFmtId="0" fontId="22" fillId="2" borderId="20" xfId="0" applyFont="1" applyFill="1" applyBorder="1" applyAlignment="1">
      <alignment horizontal="center" vertical="top"/>
    </xf>
    <xf numFmtId="0" fontId="23" fillId="0" borderId="29" xfId="0" applyFont="1" applyFill="1" applyBorder="1" applyAlignment="1">
      <alignment horizontal="center" vertical="top" wrapText="1"/>
    </xf>
    <xf numFmtId="0" fontId="23" fillId="0" borderId="30" xfId="0" applyFont="1" applyFill="1" applyBorder="1" applyAlignment="1">
      <alignment horizontal="center" vertical="top" wrapText="1"/>
    </xf>
    <xf numFmtId="0" fontId="23" fillId="0" borderId="20" xfId="0" applyFont="1" applyFill="1" applyBorder="1" applyAlignment="1">
      <alignment horizontal="center" vertical="top" wrapText="1"/>
    </xf>
    <xf numFmtId="0" fontId="22" fillId="2" borderId="29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0" fontId="22" fillId="2" borderId="19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top" wrapText="1"/>
    </xf>
    <xf numFmtId="0" fontId="22" fillId="2" borderId="30" xfId="0" applyFont="1" applyFill="1" applyBorder="1" applyAlignment="1">
      <alignment horizontal="center" vertical="top" wrapText="1"/>
    </xf>
    <xf numFmtId="0" fontId="22" fillId="2" borderId="20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23" fillId="2" borderId="19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/>
    </xf>
    <xf numFmtId="0" fontId="22" fillId="2" borderId="28" xfId="0" applyFont="1" applyFill="1" applyBorder="1" applyAlignment="1">
      <alignment horizontal="center"/>
    </xf>
    <xf numFmtId="0" fontId="22" fillId="2" borderId="32" xfId="0" applyFont="1" applyFill="1" applyBorder="1" applyAlignment="1">
      <alignment horizontal="center"/>
    </xf>
    <xf numFmtId="0" fontId="22" fillId="2" borderId="29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 wrapText="1"/>
    </xf>
    <xf numFmtId="0" fontId="23" fillId="2" borderId="29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textRotation="90" wrapText="1"/>
    </xf>
    <xf numFmtId="0" fontId="25" fillId="2" borderId="29" xfId="0" applyFont="1" applyFill="1" applyBorder="1" applyAlignment="1">
      <alignment horizontal="center" wrapText="1"/>
    </xf>
    <xf numFmtId="0" fontId="25" fillId="2" borderId="30" xfId="0" applyFont="1" applyFill="1" applyBorder="1" applyAlignment="1">
      <alignment horizontal="center" wrapText="1"/>
    </xf>
    <xf numFmtId="0" fontId="25" fillId="2" borderId="20" xfId="0" applyFont="1" applyFill="1" applyBorder="1" applyAlignment="1">
      <alignment horizontal="center" wrapText="1"/>
    </xf>
    <xf numFmtId="0" fontId="22" fillId="2" borderId="19" xfId="0" applyFont="1" applyFill="1" applyBorder="1" applyAlignment="1">
      <alignment horizontal="center" vertical="center" textRotation="90" wrapText="1"/>
    </xf>
    <xf numFmtId="0" fontId="22" fillId="2" borderId="17" xfId="0" applyFont="1" applyFill="1" applyBorder="1" applyAlignment="1">
      <alignment horizontal="center" vertical="center" textRotation="90" wrapText="1"/>
    </xf>
    <xf numFmtId="0" fontId="7" fillId="0" borderId="33" xfId="0" applyFont="1" applyFill="1" applyBorder="1" applyAlignment="1">
      <alignment horizontal="center" vertical="top" wrapText="1"/>
    </xf>
    <xf numFmtId="0" fontId="7" fillId="0" borderId="34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23" fillId="2" borderId="27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horizontal="center" vertical="top" wrapText="1"/>
    </xf>
    <xf numFmtId="0" fontId="25" fillId="2" borderId="29" xfId="0" applyFont="1" applyFill="1" applyBorder="1" applyAlignment="1">
      <alignment horizontal="center" vertical="center" wrapText="1"/>
    </xf>
    <xf numFmtId="0" fontId="25" fillId="2" borderId="30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16" fontId="5" fillId="0" borderId="0" xfId="0" applyNumberFormat="1" applyFont="1" applyAlignment="1">
      <alignment horizontal="center"/>
    </xf>
    <xf numFmtId="0" fontId="22" fillId="2" borderId="3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top"/>
    </xf>
    <xf numFmtId="0" fontId="22" fillId="2" borderId="27" xfId="0" applyFont="1" applyFill="1" applyBorder="1" applyAlignment="1">
      <alignment horizontal="center" vertical="top"/>
    </xf>
    <xf numFmtId="0" fontId="22" fillId="2" borderId="28" xfId="0" applyFont="1" applyFill="1" applyBorder="1" applyAlignment="1">
      <alignment horizontal="center" vertical="top"/>
    </xf>
    <xf numFmtId="0" fontId="22" fillId="2" borderId="32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7" fillId="2" borderId="19" xfId="0" applyFont="1" applyFill="1" applyBorder="1" applyAlignment="1">
      <alignment horizontal="center" vertical="center" textRotation="90" wrapText="1"/>
    </xf>
    <xf numFmtId="0" fontId="7" fillId="2" borderId="17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wrapText="1"/>
    </xf>
    <xf numFmtId="0" fontId="7" fillId="2" borderId="31" xfId="0" applyFont="1" applyFill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wrapText="1"/>
    </xf>
    <xf numFmtId="0" fontId="22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/>
    </xf>
    <xf numFmtId="0" fontId="11" fillId="2" borderId="1" xfId="1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wrapText="1"/>
    </xf>
    <xf numFmtId="0" fontId="22" fillId="2" borderId="30" xfId="0" applyFont="1" applyFill="1" applyBorder="1" applyAlignment="1">
      <alignment horizontal="center" wrapText="1"/>
    </xf>
    <xf numFmtId="0" fontId="22" fillId="2" borderId="20" xfId="0" applyFont="1" applyFill="1" applyBorder="1" applyAlignment="1">
      <alignment horizontal="center" wrapText="1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1" fillId="2" borderId="19" xfId="1" applyFont="1" applyFill="1" applyBorder="1" applyAlignment="1">
      <alignment horizontal="center" vertical="center" textRotation="90" wrapText="1"/>
    </xf>
    <xf numFmtId="0" fontId="11" fillId="2" borderId="31" xfId="1" applyFont="1" applyFill="1" applyBorder="1" applyAlignment="1">
      <alignment horizontal="center" vertical="center" textRotation="90" wrapText="1"/>
    </xf>
    <xf numFmtId="0" fontId="11" fillId="2" borderId="1" xfId="1" applyFont="1" applyFill="1" applyBorder="1" applyAlignment="1">
      <alignment horizontal="center" vertical="center" textRotation="90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top"/>
    </xf>
    <xf numFmtId="0" fontId="16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wrapText="1"/>
    </xf>
    <xf numFmtId="0" fontId="16" fillId="0" borderId="0" xfId="0" applyFont="1" applyAlignment="1">
      <alignment horizontal="right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Тепло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oogermes.78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kamchatka.gov.ru/" TargetMode="External"/><Relationship Id="rId1" Type="http://schemas.openxmlformats.org/officeDocument/2006/relationships/hyperlink" Target="http://www.kamchatka.gov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33"/>
  <sheetViews>
    <sheetView topLeftCell="A13" workbookViewId="0">
      <selection activeCell="D9" sqref="D9"/>
    </sheetView>
  </sheetViews>
  <sheetFormatPr defaultRowHeight="14.4"/>
  <cols>
    <col min="1" max="1" width="9.109375" customWidth="1"/>
    <col min="2" max="2" width="33.6640625" customWidth="1"/>
    <col min="3" max="3" width="50.109375" customWidth="1"/>
  </cols>
  <sheetData>
    <row r="1" spans="2:3" ht="82.5" customHeight="1">
      <c r="C1" s="1" t="s">
        <v>158</v>
      </c>
    </row>
    <row r="2" spans="2:3" ht="22.8">
      <c r="B2" s="128" t="s">
        <v>31</v>
      </c>
      <c r="C2" s="128"/>
    </row>
    <row r="3" spans="2:3" ht="15" thickBot="1"/>
    <row r="4" spans="2:3" ht="31.8" thickBot="1">
      <c r="B4" s="90" t="s">
        <v>0</v>
      </c>
      <c r="C4" s="84" t="s">
        <v>199</v>
      </c>
    </row>
    <row r="5" spans="2:3" ht="63" thickBot="1">
      <c r="B5" s="91" t="s">
        <v>1</v>
      </c>
      <c r="C5" s="87" t="s">
        <v>219</v>
      </c>
    </row>
    <row r="6" spans="2:3" ht="47.4" thickBot="1">
      <c r="B6" s="90" t="s">
        <v>2</v>
      </c>
      <c r="C6" s="86" t="s">
        <v>200</v>
      </c>
    </row>
    <row r="7" spans="2:3" ht="31.8" thickBot="1">
      <c r="B7" s="90" t="s">
        <v>3</v>
      </c>
      <c r="C7" s="84" t="s">
        <v>202</v>
      </c>
    </row>
    <row r="8" spans="2:3" ht="31.8" thickBot="1">
      <c r="B8" s="90" t="s">
        <v>4</v>
      </c>
      <c r="C8" s="84" t="s">
        <v>202</v>
      </c>
    </row>
    <row r="9" spans="2:3" ht="16.2" thickBot="1">
      <c r="B9" s="91" t="s">
        <v>5</v>
      </c>
      <c r="C9" s="85" t="s">
        <v>203</v>
      </c>
    </row>
    <row r="10" spans="2:3" ht="16.2" thickBot="1">
      <c r="B10" s="90" t="s">
        <v>6</v>
      </c>
      <c r="C10" s="84" t="s">
        <v>209</v>
      </c>
    </row>
    <row r="11" spans="2:3" ht="16.2" thickBot="1">
      <c r="B11" s="90" t="s">
        <v>7</v>
      </c>
      <c r="C11" s="88" t="s">
        <v>204</v>
      </c>
    </row>
    <row r="12" spans="2:3" ht="78.599999999999994" thickBot="1">
      <c r="B12" s="90" t="s">
        <v>8</v>
      </c>
      <c r="C12" s="89" t="s">
        <v>210</v>
      </c>
    </row>
    <row r="13" spans="2:3" ht="47.4" thickBot="1">
      <c r="B13" s="90" t="s">
        <v>9</v>
      </c>
      <c r="C13" s="89" t="s">
        <v>220</v>
      </c>
    </row>
    <row r="14" spans="2:3" ht="47.4" thickBot="1">
      <c r="B14" s="90" t="s">
        <v>10</v>
      </c>
      <c r="C14" s="89" t="s">
        <v>209</v>
      </c>
    </row>
    <row r="15" spans="2:3" ht="47.4" thickBot="1">
      <c r="B15" s="90" t="s">
        <v>11</v>
      </c>
      <c r="C15" s="89" t="s">
        <v>209</v>
      </c>
    </row>
    <row r="16" spans="2:3" ht="78.599999999999994" thickBot="1">
      <c r="B16" s="90" t="s">
        <v>12</v>
      </c>
      <c r="C16" s="89" t="s">
        <v>209</v>
      </c>
    </row>
    <row r="17" spans="2:3" ht="47.4" thickBot="1">
      <c r="B17" s="90" t="s">
        <v>13</v>
      </c>
      <c r="C17" s="89" t="s">
        <v>209</v>
      </c>
    </row>
    <row r="18" spans="2:3" ht="47.4" thickBot="1">
      <c r="B18" s="90" t="s">
        <v>14</v>
      </c>
      <c r="C18" s="89" t="s">
        <v>211</v>
      </c>
    </row>
    <row r="19" spans="2:3" ht="31.8" thickBot="1">
      <c r="B19" s="91" t="s">
        <v>15</v>
      </c>
      <c r="C19" s="89" t="s">
        <v>209</v>
      </c>
    </row>
    <row r="20" spans="2:3">
      <c r="B20" s="1"/>
    </row>
    <row r="21" spans="2:3">
      <c r="B21" s="1"/>
    </row>
    <row r="22" spans="2:3">
      <c r="B22" s="1" t="s">
        <v>205</v>
      </c>
    </row>
    <row r="23" spans="2:3">
      <c r="B23" s="1" t="s">
        <v>206</v>
      </c>
      <c r="C23" s="43" t="s">
        <v>208</v>
      </c>
    </row>
    <row r="24" spans="2:3">
      <c r="B24" s="1" t="s">
        <v>60</v>
      </c>
    </row>
    <row r="25" spans="2:3">
      <c r="B25" s="1" t="s">
        <v>207</v>
      </c>
    </row>
    <row r="26" spans="2:3">
      <c r="B26" s="1"/>
    </row>
    <row r="27" spans="2:3">
      <c r="B27" s="1"/>
    </row>
    <row r="28" spans="2:3">
      <c r="B28" s="1"/>
    </row>
    <row r="29" spans="2:3">
      <c r="B29" s="1"/>
    </row>
    <row r="30" spans="2:3">
      <c r="B30" s="1"/>
    </row>
    <row r="31" spans="2:3">
      <c r="B31" s="1"/>
    </row>
    <row r="32" spans="2:3">
      <c r="B32" s="1"/>
    </row>
    <row r="33" spans="2:2">
      <c r="B33" s="1"/>
    </row>
  </sheetData>
  <mergeCells count="1">
    <mergeCell ref="B2:C2"/>
  </mergeCells>
  <phoneticPr fontId="27" type="noConversion"/>
  <hyperlinks>
    <hyperlink ref="C11" r:id="rId1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M146"/>
  <sheetViews>
    <sheetView view="pageBreakPreview" topLeftCell="A7" zoomScale="71" zoomScaleSheetLayoutView="71" workbookViewId="0">
      <selection activeCell="B5" sqref="B5:M146"/>
    </sheetView>
  </sheetViews>
  <sheetFormatPr defaultColWidth="9.109375" defaultRowHeight="14.4"/>
  <cols>
    <col min="2" max="2" width="40.33203125" customWidth="1"/>
    <col min="3" max="3" width="14.109375" customWidth="1"/>
    <col min="4" max="4" width="19" customWidth="1"/>
    <col min="5" max="5" width="16.88671875" customWidth="1"/>
    <col min="6" max="6" width="11" customWidth="1"/>
    <col min="7" max="7" width="10.6640625" customWidth="1"/>
    <col min="8" max="8" width="10.109375" customWidth="1"/>
    <col min="9" max="9" width="18.109375" customWidth="1"/>
    <col min="10" max="10" width="15.88671875" customWidth="1"/>
  </cols>
  <sheetData>
    <row r="1" spans="2:13" ht="30.75" customHeight="1">
      <c r="B1" s="44" t="s">
        <v>142</v>
      </c>
      <c r="C1" s="44"/>
    </row>
    <row r="3" spans="2:13" ht="18">
      <c r="B3" s="151" t="s">
        <v>16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5" spans="2:13" ht="18">
      <c r="B5" s="45" t="s">
        <v>17</v>
      </c>
      <c r="C5" s="129" t="s">
        <v>199</v>
      </c>
      <c r="D5" s="130"/>
      <c r="E5" s="130"/>
      <c r="F5" s="130"/>
      <c r="G5" s="130"/>
      <c r="H5" s="130"/>
      <c r="I5" s="130"/>
      <c r="J5" s="130"/>
      <c r="K5" s="130"/>
      <c r="L5" s="130"/>
      <c r="M5" s="131"/>
    </row>
    <row r="6" spans="2:13" ht="18">
      <c r="B6" s="46" t="s">
        <v>18</v>
      </c>
      <c r="C6" s="129">
        <v>4109004152</v>
      </c>
      <c r="D6" s="130"/>
      <c r="E6" s="130"/>
      <c r="F6" s="130"/>
      <c r="G6" s="130"/>
      <c r="H6" s="130"/>
      <c r="I6" s="130"/>
      <c r="J6" s="130"/>
      <c r="K6" s="130"/>
      <c r="L6" s="130"/>
      <c r="M6" s="131"/>
    </row>
    <row r="7" spans="2:13" ht="18">
      <c r="B7" s="46" t="s">
        <v>19</v>
      </c>
      <c r="C7" s="129">
        <v>410901001</v>
      </c>
      <c r="D7" s="130"/>
      <c r="E7" s="130"/>
      <c r="F7" s="130"/>
      <c r="G7" s="130"/>
      <c r="H7" s="130"/>
      <c r="I7" s="130"/>
      <c r="J7" s="130"/>
      <c r="K7" s="130"/>
      <c r="L7" s="130"/>
      <c r="M7" s="131"/>
    </row>
    <row r="8" spans="2:13" ht="18">
      <c r="B8" s="46" t="s">
        <v>20</v>
      </c>
      <c r="C8" s="129" t="s">
        <v>201</v>
      </c>
      <c r="D8" s="130"/>
      <c r="E8" s="130"/>
      <c r="F8" s="130"/>
      <c r="G8" s="130"/>
      <c r="H8" s="130"/>
      <c r="I8" s="130"/>
      <c r="J8" s="130"/>
      <c r="K8" s="130"/>
      <c r="L8" s="130"/>
      <c r="M8" s="131"/>
    </row>
    <row r="9" spans="2:13" ht="31.2">
      <c r="B9" s="47" t="s">
        <v>21</v>
      </c>
      <c r="C9" s="138" t="s">
        <v>22</v>
      </c>
      <c r="D9" s="139"/>
      <c r="E9" s="139"/>
      <c r="F9" s="139"/>
      <c r="G9" s="139"/>
      <c r="H9" s="139"/>
      <c r="I9" s="139"/>
      <c r="J9" s="139"/>
      <c r="K9" s="139"/>
      <c r="L9" s="139"/>
      <c r="M9" s="140"/>
    </row>
    <row r="10" spans="2:13" ht="31.2">
      <c r="B10" s="47" t="s">
        <v>24</v>
      </c>
      <c r="C10" s="129" t="s">
        <v>221</v>
      </c>
      <c r="D10" s="130"/>
      <c r="E10" s="130"/>
      <c r="F10" s="130"/>
      <c r="G10" s="130"/>
      <c r="H10" s="130"/>
      <c r="I10" s="130"/>
      <c r="J10" s="130"/>
      <c r="K10" s="130"/>
      <c r="L10" s="130"/>
      <c r="M10" s="131"/>
    </row>
    <row r="11" spans="2:13" ht="18">
      <c r="B11" s="47" t="s">
        <v>23</v>
      </c>
      <c r="C11" s="132" t="s">
        <v>222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4"/>
    </row>
    <row r="12" spans="2:13" s="23" customFormat="1" ht="9" customHeight="1">
      <c r="B12" s="135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7"/>
    </row>
    <row r="13" spans="2:13" ht="18">
      <c r="B13" s="152" t="s">
        <v>25</v>
      </c>
      <c r="C13" s="152" t="s">
        <v>160</v>
      </c>
      <c r="D13" s="155" t="s">
        <v>161</v>
      </c>
      <c r="E13" s="156"/>
      <c r="F13" s="156"/>
      <c r="G13" s="156"/>
      <c r="H13" s="157"/>
      <c r="I13" s="141" t="s">
        <v>162</v>
      </c>
      <c r="J13" s="141"/>
      <c r="K13" s="141"/>
      <c r="L13" s="141"/>
      <c r="M13" s="141"/>
    </row>
    <row r="14" spans="2:13" ht="30.75" customHeight="1">
      <c r="B14" s="153"/>
      <c r="C14" s="153"/>
      <c r="D14" s="142" t="s">
        <v>163</v>
      </c>
      <c r="E14" s="144" t="s">
        <v>164</v>
      </c>
      <c r="F14" s="144"/>
      <c r="G14" s="144"/>
      <c r="H14" s="144"/>
      <c r="I14" s="145" t="s">
        <v>163</v>
      </c>
      <c r="J14" s="159" t="s">
        <v>164</v>
      </c>
      <c r="K14" s="159"/>
      <c r="L14" s="159"/>
      <c r="M14" s="159"/>
    </row>
    <row r="15" spans="2:13" ht="56.4">
      <c r="B15" s="154"/>
      <c r="C15" s="154"/>
      <c r="D15" s="143"/>
      <c r="E15" s="48" t="s">
        <v>165</v>
      </c>
      <c r="F15" s="48" t="s">
        <v>166</v>
      </c>
      <c r="G15" s="48" t="s">
        <v>167</v>
      </c>
      <c r="H15" s="48" t="s">
        <v>168</v>
      </c>
      <c r="I15" s="146"/>
      <c r="J15" s="49" t="s">
        <v>169</v>
      </c>
      <c r="K15" s="49" t="s">
        <v>170</v>
      </c>
      <c r="L15" s="49" t="s">
        <v>171</v>
      </c>
      <c r="M15" s="49" t="s">
        <v>172</v>
      </c>
    </row>
    <row r="16" spans="2:13" ht="18">
      <c r="B16" s="160" t="s">
        <v>173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2"/>
    </row>
    <row r="17" spans="2:13" ht="18">
      <c r="B17" s="50" t="s">
        <v>197</v>
      </c>
      <c r="C17" s="80"/>
      <c r="D17" s="102">
        <v>11648.16</v>
      </c>
      <c r="E17" s="80"/>
      <c r="F17" s="80"/>
      <c r="G17" s="80"/>
      <c r="H17" s="80"/>
      <c r="I17" s="50"/>
      <c r="J17" s="80"/>
      <c r="K17" s="80"/>
      <c r="L17" s="80"/>
      <c r="M17" s="80"/>
    </row>
    <row r="18" spans="2:13" ht="18">
      <c r="B18" s="50" t="s">
        <v>198</v>
      </c>
      <c r="C18" s="80"/>
      <c r="D18" s="102">
        <v>12831.83</v>
      </c>
      <c r="E18" s="80"/>
      <c r="F18" s="80"/>
      <c r="G18" s="80"/>
      <c r="H18" s="80"/>
      <c r="I18" s="50"/>
      <c r="J18" s="80"/>
      <c r="K18" s="80"/>
      <c r="L18" s="80"/>
      <c r="M18" s="80"/>
    </row>
    <row r="19" spans="2:13" ht="18">
      <c r="B19" s="50" t="s">
        <v>174</v>
      </c>
      <c r="C19" s="163" t="s">
        <v>175</v>
      </c>
      <c r="D19" s="103"/>
      <c r="E19" s="51"/>
      <c r="F19" s="51"/>
      <c r="G19" s="51"/>
      <c r="H19" s="51"/>
      <c r="I19" s="50"/>
      <c r="J19" s="51"/>
      <c r="K19" s="51"/>
      <c r="L19" s="51"/>
      <c r="M19" s="51"/>
    </row>
    <row r="20" spans="2:13" ht="18">
      <c r="B20" s="50" t="s">
        <v>176</v>
      </c>
      <c r="C20" s="163"/>
      <c r="D20" s="103"/>
      <c r="E20" s="51"/>
      <c r="F20" s="51"/>
      <c r="G20" s="51"/>
      <c r="H20" s="51"/>
      <c r="I20" s="50"/>
      <c r="J20" s="51"/>
      <c r="K20" s="51"/>
      <c r="L20" s="51"/>
      <c r="M20" s="51"/>
    </row>
    <row r="21" spans="2:13" ht="18">
      <c r="B21" s="50" t="s">
        <v>177</v>
      </c>
      <c r="C21" s="163"/>
      <c r="D21" s="103"/>
      <c r="E21" s="51"/>
      <c r="F21" s="51"/>
      <c r="G21" s="51"/>
      <c r="H21" s="51"/>
      <c r="I21" s="50"/>
      <c r="J21" s="51"/>
      <c r="K21" s="51"/>
      <c r="L21" s="51"/>
      <c r="M21" s="51"/>
    </row>
    <row r="22" spans="2:13" ht="18">
      <c r="B22" s="50" t="s">
        <v>178</v>
      </c>
      <c r="C22" s="163"/>
      <c r="D22" s="103"/>
      <c r="E22" s="51"/>
      <c r="F22" s="51"/>
      <c r="G22" s="51"/>
      <c r="H22" s="51"/>
      <c r="I22" s="50"/>
      <c r="J22" s="51"/>
      <c r="K22" s="51"/>
      <c r="L22" s="51"/>
      <c r="M22" s="51"/>
    </row>
    <row r="23" spans="2:13" ht="36.75" customHeight="1">
      <c r="B23" s="164" t="s">
        <v>179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6"/>
    </row>
    <row r="24" spans="2:13" ht="53.25" customHeight="1">
      <c r="B24" s="52" t="s">
        <v>197</v>
      </c>
      <c r="C24" s="167" t="s">
        <v>175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</row>
    <row r="25" spans="2:13" ht="55.5" customHeight="1">
      <c r="B25" s="52" t="s">
        <v>198</v>
      </c>
      <c r="C25" s="168"/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7" spans="2:13" ht="36" customHeight="1">
      <c r="B27" s="147" t="s">
        <v>27</v>
      </c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</row>
    <row r="29" spans="2:13" ht="18">
      <c r="B29" s="45" t="s">
        <v>17</v>
      </c>
      <c r="C29" s="129" t="s">
        <v>199</v>
      </c>
      <c r="D29" s="130"/>
      <c r="E29" s="130"/>
      <c r="F29" s="130"/>
      <c r="G29" s="130"/>
      <c r="H29" s="130"/>
      <c r="I29" s="130"/>
      <c r="J29" s="130"/>
      <c r="K29" s="130"/>
      <c r="L29" s="130"/>
      <c r="M29" s="131"/>
    </row>
    <row r="30" spans="2:13" ht="18">
      <c r="B30" s="46" t="s">
        <v>18</v>
      </c>
      <c r="C30" s="129">
        <v>4109004152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1"/>
    </row>
    <row r="31" spans="2:13" ht="18">
      <c r="B31" s="46" t="s">
        <v>19</v>
      </c>
      <c r="C31" s="129">
        <v>410901001</v>
      </c>
      <c r="D31" s="130"/>
      <c r="E31" s="130"/>
      <c r="F31" s="130"/>
      <c r="G31" s="130"/>
      <c r="H31" s="130"/>
      <c r="I31" s="130"/>
      <c r="J31" s="130"/>
      <c r="K31" s="130"/>
      <c r="L31" s="130"/>
      <c r="M31" s="131"/>
    </row>
    <row r="32" spans="2:13" ht="18">
      <c r="B32" s="46" t="s">
        <v>20</v>
      </c>
      <c r="C32" s="129" t="s">
        <v>201</v>
      </c>
      <c r="D32" s="130"/>
      <c r="E32" s="130"/>
      <c r="F32" s="130"/>
      <c r="G32" s="130"/>
      <c r="H32" s="130"/>
      <c r="I32" s="130"/>
      <c r="J32" s="130"/>
      <c r="K32" s="130"/>
      <c r="L32" s="130"/>
      <c r="M32" s="131"/>
    </row>
    <row r="33" spans="2:13" ht="31.5" customHeight="1">
      <c r="B33" s="47" t="s">
        <v>21</v>
      </c>
      <c r="C33" s="148" t="s">
        <v>22</v>
      </c>
      <c r="D33" s="149"/>
      <c r="E33" s="149"/>
      <c r="F33" s="149"/>
      <c r="G33" s="149"/>
      <c r="H33" s="149"/>
      <c r="I33" s="149"/>
      <c r="J33" s="149"/>
      <c r="K33" s="149"/>
      <c r="L33" s="149"/>
      <c r="M33" s="150"/>
    </row>
    <row r="34" spans="2:13" ht="31.2">
      <c r="B34" s="47" t="s">
        <v>24</v>
      </c>
      <c r="C34" s="158"/>
      <c r="D34" s="133"/>
      <c r="E34" s="133"/>
      <c r="F34" s="133"/>
      <c r="G34" s="133"/>
      <c r="H34" s="133"/>
      <c r="I34" s="133"/>
      <c r="J34" s="133"/>
      <c r="K34" s="133"/>
      <c r="L34" s="133"/>
      <c r="M34" s="134"/>
    </row>
    <row r="35" spans="2:13" ht="18">
      <c r="B35" s="47" t="s">
        <v>23</v>
      </c>
      <c r="C35" s="158"/>
      <c r="D35" s="133"/>
      <c r="E35" s="133"/>
      <c r="F35" s="133"/>
      <c r="G35" s="133"/>
      <c r="H35" s="133"/>
      <c r="I35" s="133"/>
      <c r="J35" s="133"/>
      <c r="K35" s="133"/>
      <c r="L35" s="133"/>
      <c r="M35" s="134"/>
    </row>
    <row r="36" spans="2:13">
      <c r="B36" s="169"/>
      <c r="C36" s="170"/>
      <c r="D36" s="170"/>
      <c r="E36" s="170"/>
      <c r="F36" s="171"/>
      <c r="G36" s="171"/>
      <c r="H36" s="171"/>
      <c r="I36" s="171"/>
      <c r="J36" s="171"/>
      <c r="K36" s="171"/>
      <c r="L36" s="171"/>
      <c r="M36" s="171"/>
    </row>
    <row r="37" spans="2:13" ht="18">
      <c r="B37" s="152" t="s">
        <v>25</v>
      </c>
      <c r="C37" s="172" t="s">
        <v>160</v>
      </c>
      <c r="D37" s="141" t="s">
        <v>180</v>
      </c>
      <c r="E37" s="141"/>
      <c r="F37" s="53"/>
      <c r="G37" s="53"/>
      <c r="H37" s="53"/>
      <c r="I37" s="174"/>
      <c r="J37" s="174"/>
      <c r="K37" s="174"/>
      <c r="L37" s="174"/>
      <c r="M37" s="174"/>
    </row>
    <row r="38" spans="2:13" ht="18">
      <c r="B38" s="154"/>
      <c r="C38" s="173"/>
      <c r="D38" s="52" t="s">
        <v>163</v>
      </c>
      <c r="E38" s="48" t="s">
        <v>181</v>
      </c>
      <c r="F38" s="54"/>
      <c r="G38" s="54"/>
      <c r="H38" s="54"/>
      <c r="I38" s="55"/>
      <c r="J38" s="56"/>
      <c r="K38" s="56"/>
      <c r="L38" s="56"/>
      <c r="M38" s="56"/>
    </row>
    <row r="39" spans="2:13" ht="51" customHeight="1">
      <c r="B39" s="160" t="s">
        <v>182</v>
      </c>
      <c r="C39" s="161"/>
      <c r="D39" s="161"/>
      <c r="E39" s="162"/>
      <c r="F39" s="57"/>
      <c r="G39" s="57"/>
      <c r="H39" s="57"/>
      <c r="I39" s="57"/>
      <c r="J39" s="57"/>
      <c r="K39" s="57"/>
      <c r="L39" s="57"/>
      <c r="M39" s="57"/>
    </row>
    <row r="40" spans="2:13" ht="18">
      <c r="B40" s="50" t="s">
        <v>197</v>
      </c>
      <c r="C40" s="167" t="s">
        <v>175</v>
      </c>
      <c r="D40" s="80"/>
      <c r="E40" s="80"/>
      <c r="F40" s="57"/>
      <c r="G40" s="57"/>
      <c r="H40" s="57"/>
      <c r="I40" s="57"/>
      <c r="J40" s="57"/>
      <c r="K40" s="57"/>
      <c r="L40" s="57"/>
      <c r="M40" s="57"/>
    </row>
    <row r="41" spans="2:13" ht="18">
      <c r="B41" s="50" t="s">
        <v>198</v>
      </c>
      <c r="C41" s="181"/>
      <c r="D41" s="80"/>
      <c r="E41" s="80"/>
      <c r="F41" s="57"/>
      <c r="G41" s="57"/>
      <c r="H41" s="57"/>
      <c r="I41" s="57"/>
      <c r="J41" s="57"/>
      <c r="K41" s="57"/>
      <c r="L41" s="57"/>
      <c r="M41" s="57"/>
    </row>
    <row r="42" spans="2:13" ht="18.75" customHeight="1">
      <c r="B42" s="50" t="s">
        <v>174</v>
      </c>
      <c r="C42" s="181"/>
      <c r="D42" s="51"/>
      <c r="E42" s="51"/>
      <c r="F42" s="58"/>
      <c r="G42" s="58"/>
      <c r="H42" s="58"/>
      <c r="I42" s="59"/>
      <c r="J42" s="58"/>
      <c r="K42" s="58"/>
      <c r="L42" s="58"/>
      <c r="M42" s="58"/>
    </row>
    <row r="43" spans="2:13" ht="18">
      <c r="B43" s="50" t="s">
        <v>176</v>
      </c>
      <c r="C43" s="181"/>
      <c r="D43" s="51"/>
      <c r="E43" s="51"/>
      <c r="F43" s="58"/>
      <c r="G43" s="58"/>
      <c r="H43" s="58"/>
      <c r="I43" s="59"/>
      <c r="J43" s="58"/>
      <c r="K43" s="58"/>
      <c r="L43" s="58"/>
      <c r="M43" s="58"/>
    </row>
    <row r="44" spans="2:13" ht="18">
      <c r="B44" s="50" t="s">
        <v>177</v>
      </c>
      <c r="C44" s="181"/>
      <c r="D44" s="51"/>
      <c r="E44" s="51"/>
      <c r="F44" s="58"/>
      <c r="G44" s="58"/>
      <c r="H44" s="58"/>
      <c r="I44" s="59"/>
      <c r="J44" s="58"/>
      <c r="K44" s="58"/>
      <c r="L44" s="58"/>
      <c r="M44" s="58"/>
    </row>
    <row r="45" spans="2:13" ht="18">
      <c r="B45" s="50" t="s">
        <v>178</v>
      </c>
      <c r="C45" s="168"/>
      <c r="D45" s="51"/>
      <c r="E45" s="51"/>
      <c r="F45" s="58"/>
      <c r="G45" s="58"/>
      <c r="H45" s="58"/>
      <c r="I45" s="59"/>
      <c r="J45" s="58"/>
      <c r="K45" s="58"/>
      <c r="L45" s="58"/>
      <c r="M45" s="58"/>
    </row>
    <row r="46" spans="2:13" s="23" customFormat="1" ht="46.5" customHeight="1">
      <c r="B46" s="177" t="s">
        <v>183</v>
      </c>
      <c r="C46" s="178"/>
      <c r="D46" s="178"/>
      <c r="E46" s="179"/>
      <c r="F46" s="60"/>
      <c r="G46" s="60"/>
      <c r="H46" s="60"/>
      <c r="I46" s="60"/>
      <c r="J46" s="60"/>
      <c r="K46" s="60"/>
      <c r="L46" s="60"/>
      <c r="M46" s="61"/>
    </row>
    <row r="47" spans="2:13" s="23" customFormat="1" ht="18">
      <c r="B47" s="50" t="s">
        <v>197</v>
      </c>
      <c r="C47" s="163" t="s">
        <v>175</v>
      </c>
      <c r="D47" s="82"/>
      <c r="E47" s="81"/>
      <c r="F47" s="60"/>
      <c r="G47" s="60"/>
      <c r="H47" s="60"/>
      <c r="I47" s="60"/>
      <c r="J47" s="60"/>
      <c r="K47" s="60"/>
      <c r="L47" s="60"/>
      <c r="M47" s="60"/>
    </row>
    <row r="48" spans="2:13" s="23" customFormat="1" ht="18">
      <c r="B48" s="50" t="s">
        <v>198</v>
      </c>
      <c r="C48" s="163"/>
      <c r="D48" s="82"/>
      <c r="E48" s="81"/>
      <c r="F48" s="60"/>
      <c r="G48" s="60"/>
      <c r="H48" s="60"/>
      <c r="I48" s="60"/>
      <c r="J48" s="60"/>
      <c r="K48" s="60"/>
      <c r="L48" s="60"/>
      <c r="M48" s="60"/>
    </row>
    <row r="49" spans="2:13" ht="18.75" customHeight="1">
      <c r="B49" s="50" t="s">
        <v>174</v>
      </c>
      <c r="C49" s="163"/>
      <c r="D49" s="50">
        <f>D42*1.18</f>
        <v>0</v>
      </c>
      <c r="E49" s="83"/>
      <c r="F49" s="58"/>
      <c r="G49" s="58"/>
      <c r="H49" s="58"/>
      <c r="I49" s="58"/>
      <c r="J49" s="58"/>
      <c r="K49" s="58"/>
      <c r="L49" s="58"/>
      <c r="M49" s="58"/>
    </row>
    <row r="50" spans="2:13" ht="18">
      <c r="B50" s="50" t="s">
        <v>176</v>
      </c>
      <c r="C50" s="163"/>
      <c r="D50" s="50">
        <f>D43*1.18</f>
        <v>0</v>
      </c>
      <c r="E50" s="83"/>
      <c r="F50" s="58"/>
      <c r="G50" s="58"/>
      <c r="H50" s="58"/>
      <c r="I50" s="58"/>
      <c r="J50" s="58"/>
      <c r="K50" s="58"/>
      <c r="L50" s="58"/>
      <c r="M50" s="58"/>
    </row>
    <row r="51" spans="2:13" ht="18">
      <c r="B51" s="50" t="s">
        <v>177</v>
      </c>
      <c r="C51" s="163"/>
      <c r="D51" s="50">
        <f>D44*1.18</f>
        <v>0</v>
      </c>
      <c r="E51" s="83"/>
      <c r="F51" s="58"/>
      <c r="G51" s="58"/>
      <c r="H51" s="58"/>
      <c r="I51" s="58"/>
      <c r="J51" s="58"/>
      <c r="K51" s="58"/>
      <c r="L51" s="58"/>
      <c r="M51" s="58"/>
    </row>
    <row r="52" spans="2:13" ht="18">
      <c r="B52" s="50" t="s">
        <v>178</v>
      </c>
      <c r="C52" s="163"/>
      <c r="D52" s="50">
        <f>D45*1.18</f>
        <v>0</v>
      </c>
      <c r="E52" s="83"/>
      <c r="F52" s="58"/>
      <c r="G52" s="58"/>
      <c r="H52" s="58"/>
      <c r="I52" s="58"/>
      <c r="J52" s="58"/>
      <c r="K52" s="58"/>
      <c r="L52" s="58"/>
      <c r="M52" s="58"/>
    </row>
    <row r="54" spans="2:13" ht="18">
      <c r="B54" s="180" t="s">
        <v>28</v>
      </c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</row>
    <row r="56" spans="2:13" ht="18">
      <c r="B56" s="45" t="s">
        <v>17</v>
      </c>
      <c r="C56" s="129" t="s">
        <v>199</v>
      </c>
      <c r="D56" s="130"/>
      <c r="E56" s="130"/>
      <c r="F56" s="130"/>
      <c r="G56" s="130"/>
      <c r="H56" s="130"/>
      <c r="I56" s="130"/>
      <c r="J56" s="130"/>
      <c r="K56" s="130"/>
      <c r="L56" s="130"/>
      <c r="M56" s="131"/>
    </row>
    <row r="57" spans="2:13" ht="18">
      <c r="B57" s="46" t="s">
        <v>18</v>
      </c>
      <c r="C57" s="129">
        <v>4109004152</v>
      </c>
      <c r="D57" s="130"/>
      <c r="E57" s="130"/>
      <c r="F57" s="130"/>
      <c r="G57" s="130"/>
      <c r="H57" s="130"/>
      <c r="I57" s="130"/>
      <c r="J57" s="130"/>
      <c r="K57" s="130"/>
      <c r="L57" s="130"/>
      <c r="M57" s="131"/>
    </row>
    <row r="58" spans="2:13" ht="18">
      <c r="B58" s="46" t="s">
        <v>19</v>
      </c>
      <c r="C58" s="129">
        <v>410901001</v>
      </c>
      <c r="D58" s="130"/>
      <c r="E58" s="130"/>
      <c r="F58" s="130"/>
      <c r="G58" s="130"/>
      <c r="H58" s="130"/>
      <c r="I58" s="130"/>
      <c r="J58" s="130"/>
      <c r="K58" s="130"/>
      <c r="L58" s="130"/>
      <c r="M58" s="131"/>
    </row>
    <row r="59" spans="2:13" ht="18">
      <c r="B59" s="46" t="s">
        <v>20</v>
      </c>
      <c r="C59" s="129" t="s">
        <v>201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1"/>
    </row>
    <row r="60" spans="2:13" ht="31.5" customHeight="1">
      <c r="B60" s="47" t="s">
        <v>21</v>
      </c>
      <c r="C60" s="148" t="s">
        <v>22</v>
      </c>
      <c r="D60" s="149"/>
      <c r="E60" s="149"/>
      <c r="F60" s="149"/>
      <c r="G60" s="149"/>
      <c r="H60" s="149"/>
      <c r="I60" s="149"/>
      <c r="J60" s="149"/>
      <c r="K60" s="149"/>
      <c r="L60" s="149"/>
      <c r="M60" s="150"/>
    </row>
    <row r="61" spans="2:13" ht="31.2">
      <c r="B61" s="47" t="s">
        <v>24</v>
      </c>
      <c r="C61" s="158"/>
      <c r="D61" s="133"/>
      <c r="E61" s="133"/>
      <c r="F61" s="133"/>
      <c r="G61" s="133"/>
      <c r="H61" s="133"/>
      <c r="I61" s="133"/>
      <c r="J61" s="133"/>
      <c r="K61" s="133"/>
      <c r="L61" s="133"/>
      <c r="M61" s="134"/>
    </row>
    <row r="62" spans="2:13" ht="18">
      <c r="B62" s="62" t="s">
        <v>23</v>
      </c>
      <c r="C62" s="185"/>
      <c r="D62" s="186"/>
      <c r="E62" s="186"/>
      <c r="F62" s="186"/>
      <c r="G62" s="186"/>
      <c r="H62" s="186"/>
      <c r="I62" s="186"/>
      <c r="J62" s="186"/>
      <c r="K62" s="186"/>
      <c r="L62" s="186"/>
      <c r="M62" s="187"/>
    </row>
    <row r="63" spans="2:13"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</row>
    <row r="64" spans="2:13" ht="15" customHeight="1">
      <c r="B64" s="182" t="s">
        <v>25</v>
      </c>
      <c r="C64" s="175" t="s">
        <v>180</v>
      </c>
      <c r="D64" s="175"/>
      <c r="E64" s="175"/>
      <c r="F64" s="175"/>
      <c r="G64" s="175"/>
      <c r="H64" s="175"/>
      <c r="I64" s="17"/>
      <c r="J64" s="17"/>
      <c r="K64" s="17"/>
      <c r="L64" s="17"/>
      <c r="M64" s="17"/>
    </row>
    <row r="65" spans="2:13" ht="15" customHeight="1">
      <c r="B65" s="182"/>
      <c r="C65" s="175" t="s">
        <v>160</v>
      </c>
      <c r="D65" s="175" t="s">
        <v>163</v>
      </c>
      <c r="E65" s="175" t="s">
        <v>164</v>
      </c>
      <c r="F65" s="175"/>
      <c r="G65" s="175"/>
      <c r="H65" s="175"/>
      <c r="I65" s="17"/>
      <c r="J65" s="17"/>
      <c r="K65" s="17"/>
      <c r="L65" s="17"/>
      <c r="M65" s="17"/>
    </row>
    <row r="66" spans="2:13">
      <c r="B66" s="182"/>
      <c r="C66" s="175"/>
      <c r="D66" s="175"/>
      <c r="E66" s="64"/>
      <c r="F66" s="64"/>
      <c r="G66" s="64"/>
      <c r="H66" s="64"/>
      <c r="I66" s="17"/>
      <c r="J66" s="17"/>
      <c r="K66" s="17"/>
      <c r="L66" s="17"/>
      <c r="M66" s="17"/>
    </row>
    <row r="67" spans="2:13">
      <c r="B67" s="182" t="s">
        <v>184</v>
      </c>
      <c r="C67" s="182"/>
      <c r="D67" s="182"/>
      <c r="E67" s="182"/>
      <c r="F67" s="182"/>
      <c r="G67" s="182"/>
      <c r="H67" s="182"/>
      <c r="I67" s="17"/>
      <c r="J67" s="17"/>
      <c r="K67" s="17"/>
      <c r="L67" s="17"/>
      <c r="M67" s="17"/>
    </row>
    <row r="68" spans="2:13" ht="18">
      <c r="B68" s="50" t="s">
        <v>197</v>
      </c>
      <c r="C68" s="189" t="s">
        <v>175</v>
      </c>
      <c r="D68" s="63"/>
      <c r="E68" s="63"/>
      <c r="F68" s="63"/>
      <c r="G68" s="63"/>
      <c r="H68" s="63"/>
      <c r="I68" s="17"/>
      <c r="J68" s="17"/>
      <c r="K68" s="17"/>
      <c r="L68" s="17"/>
      <c r="M68" s="17"/>
    </row>
    <row r="69" spans="2:13" ht="18">
      <c r="B69" s="50" t="s">
        <v>198</v>
      </c>
      <c r="C69" s="192"/>
      <c r="D69" s="63"/>
      <c r="E69" s="63"/>
      <c r="F69" s="63"/>
      <c r="G69" s="63"/>
      <c r="H69" s="63"/>
      <c r="I69" s="17"/>
      <c r="J69" s="17"/>
      <c r="K69" s="17"/>
      <c r="L69" s="17"/>
      <c r="M69" s="17"/>
    </row>
    <row r="70" spans="2:13" ht="18.75" customHeight="1">
      <c r="B70" s="50" t="s">
        <v>174</v>
      </c>
      <c r="C70" s="192"/>
      <c r="D70" s="64"/>
      <c r="E70" s="64"/>
      <c r="F70" s="64"/>
      <c r="G70" s="64"/>
      <c r="H70" s="64"/>
      <c r="I70" s="17"/>
      <c r="J70" s="17"/>
      <c r="K70" s="17"/>
      <c r="L70" s="17"/>
      <c r="M70" s="17"/>
    </row>
    <row r="71" spans="2:13" ht="18">
      <c r="B71" s="50" t="s">
        <v>176</v>
      </c>
      <c r="C71" s="192"/>
      <c r="D71" s="64"/>
      <c r="E71" s="64"/>
      <c r="F71" s="64"/>
      <c r="G71" s="64"/>
      <c r="H71" s="64"/>
      <c r="I71" s="17"/>
      <c r="J71" s="17"/>
      <c r="K71" s="17"/>
      <c r="L71" s="17"/>
      <c r="M71" s="17"/>
    </row>
    <row r="72" spans="2:13" ht="18">
      <c r="B72" s="50" t="s">
        <v>177</v>
      </c>
      <c r="C72" s="192"/>
      <c r="D72" s="64"/>
      <c r="E72" s="64"/>
      <c r="F72" s="64"/>
      <c r="G72" s="64"/>
      <c r="H72" s="64"/>
      <c r="I72" s="17"/>
      <c r="J72" s="17"/>
      <c r="K72" s="17"/>
      <c r="L72" s="17"/>
      <c r="M72" s="17"/>
    </row>
    <row r="73" spans="2:13" ht="18">
      <c r="B73" s="50" t="s">
        <v>178</v>
      </c>
      <c r="C73" s="192"/>
      <c r="D73" s="64"/>
      <c r="E73" s="64"/>
      <c r="F73" s="64"/>
      <c r="G73" s="64"/>
      <c r="H73" s="64"/>
      <c r="I73" s="17"/>
      <c r="J73" s="17"/>
      <c r="K73" s="17"/>
      <c r="L73" s="17"/>
      <c r="M73" s="17"/>
    </row>
    <row r="74" spans="2:13" ht="42.75" customHeight="1">
      <c r="B74" s="183" t="s">
        <v>185</v>
      </c>
      <c r="C74" s="184"/>
      <c r="D74" s="184"/>
      <c r="E74" s="184"/>
      <c r="F74" s="184"/>
      <c r="G74" s="184"/>
      <c r="H74" s="184"/>
    </row>
    <row r="75" spans="2:13" ht="39.75" customHeight="1">
      <c r="B75" s="50" t="s">
        <v>197</v>
      </c>
      <c r="C75" s="189" t="s">
        <v>175</v>
      </c>
      <c r="D75" s="2"/>
      <c r="E75" s="2"/>
      <c r="F75" s="2"/>
      <c r="G75" s="2"/>
      <c r="H75" s="2"/>
    </row>
    <row r="76" spans="2:13" ht="39.75" customHeight="1">
      <c r="B76" s="50" t="s">
        <v>198</v>
      </c>
      <c r="C76" s="190"/>
      <c r="D76" s="2"/>
      <c r="E76" s="2"/>
      <c r="F76" s="2"/>
      <c r="G76" s="2"/>
      <c r="H76" s="2"/>
    </row>
    <row r="77" spans="2:13" ht="39" customHeight="1">
      <c r="B77" s="183" t="s">
        <v>186</v>
      </c>
      <c r="C77" s="184"/>
      <c r="D77" s="184"/>
      <c r="E77" s="184"/>
      <c r="F77" s="184"/>
      <c r="G77" s="184"/>
      <c r="H77" s="184"/>
    </row>
    <row r="78" spans="2:13" ht="45" customHeight="1">
      <c r="B78" s="50" t="s">
        <v>197</v>
      </c>
      <c r="C78" s="189" t="s">
        <v>175</v>
      </c>
      <c r="D78" s="2"/>
      <c r="E78" s="2"/>
      <c r="F78" s="2"/>
      <c r="G78" s="2"/>
      <c r="H78" s="2"/>
    </row>
    <row r="79" spans="2:13" ht="37.5" customHeight="1">
      <c r="B79" s="50" t="s">
        <v>198</v>
      </c>
      <c r="C79" s="190"/>
      <c r="D79" s="2"/>
      <c r="E79" s="2"/>
      <c r="F79" s="2"/>
      <c r="G79" s="2"/>
      <c r="H79" s="2"/>
    </row>
    <row r="81" spans="2:13" ht="18">
      <c r="B81" s="191" t="s">
        <v>29</v>
      </c>
      <c r="C81" s="191"/>
      <c r="D81" s="191"/>
      <c r="E81" s="191"/>
      <c r="F81" s="191"/>
      <c r="G81" s="191"/>
      <c r="H81" s="191"/>
      <c r="I81" s="191"/>
      <c r="J81" s="191"/>
      <c r="K81" s="191"/>
      <c r="L81" s="191"/>
      <c r="M81" s="191"/>
    </row>
    <row r="83" spans="2:13" ht="18">
      <c r="B83" s="45" t="s">
        <v>17</v>
      </c>
      <c r="C83" s="129" t="s">
        <v>199</v>
      </c>
      <c r="D83" s="130"/>
      <c r="E83" s="130"/>
      <c r="F83" s="130"/>
      <c r="G83" s="130"/>
      <c r="H83" s="130"/>
      <c r="I83" s="130"/>
      <c r="J83" s="130"/>
      <c r="K83" s="130"/>
      <c r="L83" s="130"/>
      <c r="M83" s="131"/>
    </row>
    <row r="84" spans="2:13" ht="18">
      <c r="B84" s="46" t="s">
        <v>18</v>
      </c>
      <c r="C84" s="129">
        <v>4109004152</v>
      </c>
      <c r="D84" s="130"/>
      <c r="E84" s="130"/>
      <c r="F84" s="130"/>
      <c r="G84" s="130"/>
      <c r="H84" s="130"/>
      <c r="I84" s="130"/>
      <c r="J84" s="130"/>
      <c r="K84" s="130"/>
      <c r="L84" s="130"/>
      <c r="M84" s="131"/>
    </row>
    <row r="85" spans="2:13" ht="18">
      <c r="B85" s="46" t="s">
        <v>19</v>
      </c>
      <c r="C85" s="129">
        <v>410901001</v>
      </c>
      <c r="D85" s="130"/>
      <c r="E85" s="130"/>
      <c r="F85" s="130"/>
      <c r="G85" s="130"/>
      <c r="H85" s="130"/>
      <c r="I85" s="130"/>
      <c r="J85" s="130"/>
      <c r="K85" s="130"/>
      <c r="L85" s="130"/>
      <c r="M85" s="131"/>
    </row>
    <row r="86" spans="2:13" ht="18">
      <c r="B86" s="46" t="s">
        <v>20</v>
      </c>
      <c r="C86" s="129" t="s">
        <v>201</v>
      </c>
      <c r="D86" s="130"/>
      <c r="E86" s="130"/>
      <c r="F86" s="130"/>
      <c r="G86" s="130"/>
      <c r="H86" s="130"/>
      <c r="I86" s="130"/>
      <c r="J86" s="130"/>
      <c r="K86" s="130"/>
      <c r="L86" s="130"/>
      <c r="M86" s="131"/>
    </row>
    <row r="87" spans="2:13" ht="31.2">
      <c r="B87" s="47" t="s">
        <v>21</v>
      </c>
      <c r="C87" s="194" t="s">
        <v>22</v>
      </c>
      <c r="D87" s="194"/>
      <c r="E87" s="194"/>
      <c r="F87" s="194"/>
      <c r="G87" s="194"/>
      <c r="H87" s="194"/>
      <c r="I87" s="194"/>
      <c r="J87" s="194"/>
      <c r="K87" s="194"/>
      <c r="L87" s="194"/>
      <c r="M87" s="194"/>
    </row>
    <row r="88" spans="2:13" ht="31.2">
      <c r="B88" s="47" t="s">
        <v>24</v>
      </c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</row>
    <row r="89" spans="2:13" ht="18">
      <c r="B89" s="47" t="s">
        <v>23</v>
      </c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</row>
    <row r="90" spans="2:13">
      <c r="B90" s="65" t="s">
        <v>25</v>
      </c>
      <c r="C90" s="196" t="s">
        <v>26</v>
      </c>
      <c r="D90" s="196"/>
      <c r="E90" s="196"/>
      <c r="F90" s="196"/>
      <c r="G90" s="196"/>
      <c r="H90" s="196"/>
      <c r="I90" s="196"/>
      <c r="J90" s="196"/>
      <c r="K90" s="196"/>
      <c r="L90" s="196"/>
      <c r="M90" s="196"/>
    </row>
    <row r="91" spans="2:13">
      <c r="B91" s="2"/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</row>
    <row r="92" spans="2:13">
      <c r="B92" s="2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</row>
    <row r="94" spans="2:13" ht="18">
      <c r="B94" s="193" t="s">
        <v>30</v>
      </c>
      <c r="C94" s="193"/>
      <c r="D94" s="193"/>
      <c r="E94" s="193"/>
      <c r="F94" s="193"/>
      <c r="G94" s="193"/>
      <c r="H94" s="193"/>
      <c r="I94" s="193"/>
      <c r="J94" s="193"/>
      <c r="K94" s="193"/>
      <c r="L94" s="193"/>
      <c r="M94" s="193"/>
    </row>
    <row r="95" spans="2:13" ht="18"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</row>
    <row r="96" spans="2:13" ht="18">
      <c r="B96" s="45" t="s">
        <v>17</v>
      </c>
      <c r="C96" s="129" t="s">
        <v>199</v>
      </c>
      <c r="D96" s="130"/>
      <c r="E96" s="130"/>
      <c r="F96" s="130"/>
      <c r="G96" s="130"/>
      <c r="H96" s="130"/>
      <c r="I96" s="130"/>
      <c r="J96" s="130"/>
      <c r="K96" s="130"/>
      <c r="L96" s="130"/>
      <c r="M96" s="131"/>
    </row>
    <row r="97" spans="2:13" ht="18">
      <c r="B97" s="46" t="s">
        <v>18</v>
      </c>
      <c r="C97" s="129">
        <v>4109004152</v>
      </c>
      <c r="D97" s="130"/>
      <c r="E97" s="130"/>
      <c r="F97" s="130"/>
      <c r="G97" s="130"/>
      <c r="H97" s="130"/>
      <c r="I97" s="130"/>
      <c r="J97" s="130"/>
      <c r="K97" s="130"/>
      <c r="L97" s="130"/>
      <c r="M97" s="131"/>
    </row>
    <row r="98" spans="2:13" ht="18">
      <c r="B98" s="46" t="s">
        <v>19</v>
      </c>
      <c r="C98" s="129">
        <v>410901001</v>
      </c>
      <c r="D98" s="130"/>
      <c r="E98" s="130"/>
      <c r="F98" s="130"/>
      <c r="G98" s="130"/>
      <c r="H98" s="130"/>
      <c r="I98" s="130"/>
      <c r="J98" s="130"/>
      <c r="K98" s="130"/>
      <c r="L98" s="130"/>
      <c r="M98" s="131"/>
    </row>
    <row r="99" spans="2:13" ht="18">
      <c r="B99" s="46" t="s">
        <v>20</v>
      </c>
      <c r="C99" s="129" t="s">
        <v>201</v>
      </c>
      <c r="D99" s="130"/>
      <c r="E99" s="130"/>
      <c r="F99" s="130"/>
      <c r="G99" s="130"/>
      <c r="H99" s="130"/>
      <c r="I99" s="130"/>
      <c r="J99" s="130"/>
      <c r="K99" s="130"/>
      <c r="L99" s="130"/>
      <c r="M99" s="131"/>
    </row>
    <row r="100" spans="2:13" ht="31.2">
      <c r="B100" s="47" t="s">
        <v>21</v>
      </c>
      <c r="C100" s="194" t="s">
        <v>22</v>
      </c>
      <c r="D100" s="194"/>
      <c r="E100" s="194"/>
      <c r="F100" s="194"/>
      <c r="G100" s="194"/>
      <c r="H100" s="194"/>
      <c r="I100" s="194"/>
      <c r="J100" s="194"/>
      <c r="K100" s="194"/>
      <c r="L100" s="194"/>
      <c r="M100" s="194"/>
    </row>
    <row r="101" spans="2:13" ht="31.2">
      <c r="B101" s="47" t="s">
        <v>24</v>
      </c>
      <c r="C101" s="195"/>
      <c r="D101" s="195"/>
      <c r="E101" s="195"/>
      <c r="F101" s="195"/>
      <c r="G101" s="195"/>
      <c r="H101" s="195"/>
      <c r="I101" s="195"/>
      <c r="J101" s="195"/>
      <c r="K101" s="195"/>
      <c r="L101" s="195"/>
      <c r="M101" s="195"/>
    </row>
    <row r="102" spans="2:13" ht="18">
      <c r="B102" s="47" t="s">
        <v>23</v>
      </c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</row>
    <row r="103" spans="2:13">
      <c r="B103" s="200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</row>
    <row r="104" spans="2:13" ht="18">
      <c r="B104" s="67" t="s">
        <v>187</v>
      </c>
      <c r="C104" s="67" t="s">
        <v>188</v>
      </c>
      <c r="D104" s="67" t="s">
        <v>189</v>
      </c>
      <c r="E104" s="68"/>
      <c r="F104" s="68"/>
      <c r="G104" s="68"/>
      <c r="H104" s="68"/>
      <c r="I104" s="68"/>
      <c r="J104" s="68"/>
      <c r="K104" s="68"/>
      <c r="L104" s="68"/>
      <c r="M104" s="68"/>
    </row>
    <row r="105" spans="2:13" ht="40.5" customHeight="1">
      <c r="B105" s="159" t="s">
        <v>190</v>
      </c>
      <c r="C105" s="159"/>
      <c r="D105" s="159"/>
      <c r="E105" s="69"/>
      <c r="F105" s="69"/>
      <c r="G105" s="69"/>
      <c r="H105" s="69"/>
      <c r="I105" s="69"/>
      <c r="J105" s="69"/>
      <c r="K105" s="69"/>
      <c r="L105" s="69"/>
      <c r="M105" s="70"/>
    </row>
    <row r="106" spans="2:13" ht="18">
      <c r="B106" s="50" t="s">
        <v>197</v>
      </c>
      <c r="C106" s="71"/>
      <c r="D106" s="71">
        <f>C106/1.18</f>
        <v>0</v>
      </c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2:13" ht="18">
      <c r="B107" s="50" t="s">
        <v>198</v>
      </c>
      <c r="C107" s="71"/>
      <c r="D107" s="71">
        <f>C107/1.18</f>
        <v>0</v>
      </c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2:13" ht="60.75" customHeight="1">
      <c r="B108" s="197" t="s">
        <v>191</v>
      </c>
      <c r="C108" s="198"/>
      <c r="D108" s="199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2:13" ht="18">
      <c r="B109" s="50" t="s">
        <v>197</v>
      </c>
      <c r="C109" s="50"/>
      <c r="D109" s="71">
        <f>C109/1.18</f>
        <v>0</v>
      </c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2:13" ht="18">
      <c r="B110" s="50" t="s">
        <v>198</v>
      </c>
      <c r="C110" s="50"/>
      <c r="D110" s="71">
        <f>C110/1.18</f>
        <v>0</v>
      </c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2:13" ht="39" customHeight="1">
      <c r="B111" s="197" t="s">
        <v>192</v>
      </c>
      <c r="C111" s="198"/>
      <c r="D111" s="199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2:13" ht="18">
      <c r="B112" s="50" t="s">
        <v>197</v>
      </c>
      <c r="C112" s="50"/>
      <c r="D112" s="71">
        <f>C112/1.18</f>
        <v>0</v>
      </c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2:13" ht="18">
      <c r="B113" s="50" t="s">
        <v>198</v>
      </c>
      <c r="C113" s="50"/>
      <c r="D113" s="71">
        <f>C113/1.18</f>
        <v>0</v>
      </c>
      <c r="E113" s="72"/>
      <c r="F113" s="72"/>
      <c r="G113" s="72"/>
      <c r="H113" s="72"/>
      <c r="I113" s="72"/>
      <c r="J113" s="72"/>
      <c r="K113" s="72"/>
      <c r="L113" s="72"/>
      <c r="M113" s="72"/>
    </row>
    <row r="115" spans="2:13" ht="34.5" customHeight="1">
      <c r="B115" s="191" t="s">
        <v>159</v>
      </c>
      <c r="C115" s="191"/>
      <c r="D115" s="191"/>
      <c r="E115" s="191"/>
      <c r="F115" s="191"/>
      <c r="G115" s="191"/>
      <c r="H115" s="191"/>
      <c r="I115" s="191"/>
      <c r="J115" s="191"/>
      <c r="K115" s="191"/>
      <c r="L115" s="191"/>
      <c r="M115" s="191"/>
    </row>
    <row r="117" spans="2:13" ht="18">
      <c r="B117" s="45" t="s">
        <v>17</v>
      </c>
      <c r="C117" s="129" t="s">
        <v>199</v>
      </c>
      <c r="D117" s="130"/>
      <c r="E117" s="130"/>
      <c r="F117" s="130"/>
      <c r="G117" s="130"/>
      <c r="H117" s="130"/>
      <c r="I117" s="130"/>
      <c r="J117" s="130"/>
      <c r="K117" s="130"/>
      <c r="L117" s="130"/>
      <c r="M117" s="131"/>
    </row>
    <row r="118" spans="2:13" ht="18">
      <c r="B118" s="46" t="s">
        <v>18</v>
      </c>
      <c r="C118" s="129">
        <v>4109004152</v>
      </c>
      <c r="D118" s="130"/>
      <c r="E118" s="130"/>
      <c r="F118" s="130"/>
      <c r="G118" s="130"/>
      <c r="H118" s="130"/>
      <c r="I118" s="130"/>
      <c r="J118" s="130"/>
      <c r="K118" s="130"/>
      <c r="L118" s="130"/>
      <c r="M118" s="131"/>
    </row>
    <row r="119" spans="2:13" ht="18">
      <c r="B119" s="46" t="s">
        <v>19</v>
      </c>
      <c r="C119" s="129">
        <v>410901001</v>
      </c>
      <c r="D119" s="130"/>
      <c r="E119" s="130"/>
      <c r="F119" s="130"/>
      <c r="G119" s="130"/>
      <c r="H119" s="130"/>
      <c r="I119" s="130"/>
      <c r="J119" s="130"/>
      <c r="K119" s="130"/>
      <c r="L119" s="130"/>
      <c r="M119" s="131"/>
    </row>
    <row r="120" spans="2:13" ht="18">
      <c r="B120" s="46" t="s">
        <v>20</v>
      </c>
      <c r="C120" s="129" t="s">
        <v>201</v>
      </c>
      <c r="D120" s="130"/>
      <c r="E120" s="130"/>
      <c r="F120" s="130"/>
      <c r="G120" s="130"/>
      <c r="H120" s="130"/>
      <c r="I120" s="130"/>
      <c r="J120" s="130"/>
      <c r="K120" s="130"/>
      <c r="L120" s="130"/>
      <c r="M120" s="131"/>
    </row>
    <row r="121" spans="2:13" ht="31.2">
      <c r="B121" s="47" t="s">
        <v>21</v>
      </c>
      <c r="C121" s="194" t="s">
        <v>22</v>
      </c>
      <c r="D121" s="194"/>
      <c r="E121" s="194"/>
      <c r="F121" s="194"/>
      <c r="G121" s="194"/>
      <c r="H121" s="194"/>
      <c r="I121" s="194"/>
      <c r="J121" s="194"/>
      <c r="K121" s="194"/>
      <c r="L121" s="194"/>
      <c r="M121" s="194"/>
    </row>
    <row r="122" spans="2:13" ht="31.2">
      <c r="B122" s="47" t="s">
        <v>24</v>
      </c>
      <c r="C122" s="207" t="s">
        <v>223</v>
      </c>
      <c r="D122" s="207"/>
      <c r="E122" s="207"/>
      <c r="F122" s="207"/>
      <c r="G122" s="207"/>
      <c r="H122" s="207"/>
      <c r="I122" s="207"/>
      <c r="J122" s="207"/>
      <c r="K122" s="207"/>
      <c r="L122" s="207"/>
      <c r="M122" s="207"/>
    </row>
    <row r="123" spans="2:13" ht="18">
      <c r="B123" s="47" t="s">
        <v>23</v>
      </c>
      <c r="C123" s="132" t="s">
        <v>222</v>
      </c>
      <c r="D123" s="133"/>
      <c r="E123" s="133"/>
      <c r="F123" s="133"/>
      <c r="G123" s="133"/>
      <c r="H123" s="133"/>
      <c r="I123" s="133"/>
      <c r="J123" s="133"/>
      <c r="K123" s="133"/>
      <c r="L123" s="133"/>
      <c r="M123" s="134"/>
    </row>
    <row r="124" spans="2:13">
      <c r="B124" s="68"/>
      <c r="C124" s="73"/>
      <c r="D124" s="23"/>
    </row>
    <row r="125" spans="2:13" ht="54">
      <c r="B125" s="74" t="s">
        <v>25</v>
      </c>
      <c r="C125" s="75" t="s">
        <v>160</v>
      </c>
      <c r="D125" s="76" t="s">
        <v>193</v>
      </c>
      <c r="E125" s="77" t="s">
        <v>194</v>
      </c>
    </row>
    <row r="126" spans="2:13" ht="33.75" customHeight="1">
      <c r="B126" s="206" t="s">
        <v>195</v>
      </c>
      <c r="C126" s="206"/>
      <c r="D126" s="206"/>
      <c r="E126" s="206"/>
    </row>
    <row r="127" spans="2:13" ht="18">
      <c r="B127" s="50" t="s">
        <v>197</v>
      </c>
      <c r="C127" s="203" t="s">
        <v>175</v>
      </c>
      <c r="D127" s="80">
        <v>45.56</v>
      </c>
      <c r="E127" s="102">
        <v>11648.16</v>
      </c>
    </row>
    <row r="128" spans="2:13" ht="18">
      <c r="B128" s="50" t="s">
        <v>198</v>
      </c>
      <c r="C128" s="204"/>
      <c r="D128" s="80">
        <v>52.39</v>
      </c>
      <c r="E128" s="102">
        <v>12831.83</v>
      </c>
    </row>
    <row r="129" spans="2:13" ht="18.75" customHeight="1">
      <c r="B129" s="74" t="s">
        <v>174</v>
      </c>
      <c r="C129" s="204"/>
      <c r="D129" s="2"/>
      <c r="E129" s="2"/>
    </row>
    <row r="130" spans="2:13" ht="18">
      <c r="B130" s="74" t="s">
        <v>176</v>
      </c>
      <c r="C130" s="204"/>
      <c r="D130" s="2"/>
      <c r="E130" s="2"/>
    </row>
    <row r="131" spans="2:13" ht="18">
      <c r="B131" s="74" t="s">
        <v>177</v>
      </c>
      <c r="C131" s="204"/>
      <c r="D131" s="2"/>
      <c r="E131" s="2"/>
    </row>
    <row r="132" spans="2:13" ht="18">
      <c r="B132" s="74" t="s">
        <v>178</v>
      </c>
      <c r="C132" s="204"/>
      <c r="D132" s="2"/>
      <c r="E132" s="2"/>
    </row>
    <row r="133" spans="2:13" ht="39" customHeight="1">
      <c r="B133" s="206" t="s">
        <v>196</v>
      </c>
      <c r="C133" s="206"/>
      <c r="D133" s="206"/>
      <c r="E133" s="206"/>
    </row>
    <row r="134" spans="2:13" ht="18">
      <c r="B134" s="50" t="s">
        <v>197</v>
      </c>
      <c r="C134" s="205" t="s">
        <v>175</v>
      </c>
      <c r="D134" s="80">
        <v>45.56</v>
      </c>
      <c r="E134" s="102">
        <v>3250</v>
      </c>
    </row>
    <row r="135" spans="2:13" ht="18">
      <c r="B135" s="50" t="s">
        <v>198</v>
      </c>
      <c r="C135" s="205"/>
      <c r="D135" s="80">
        <v>52.39</v>
      </c>
      <c r="E135" s="102">
        <v>3640</v>
      </c>
    </row>
    <row r="136" spans="2:13" ht="18.75" customHeight="1">
      <c r="B136" s="78" t="s">
        <v>174</v>
      </c>
      <c r="C136" s="205"/>
      <c r="D136" s="2"/>
      <c r="E136" s="2"/>
    </row>
    <row r="137" spans="2:13" ht="18">
      <c r="B137" s="78" t="s">
        <v>176</v>
      </c>
      <c r="C137" s="205"/>
      <c r="D137" s="2"/>
      <c r="E137" s="2"/>
    </row>
    <row r="138" spans="2:13" ht="18">
      <c r="B138" s="78" t="s">
        <v>177</v>
      </c>
      <c r="C138" s="205"/>
      <c r="D138" s="2"/>
      <c r="E138" s="2"/>
    </row>
    <row r="139" spans="2:13" ht="18">
      <c r="B139" s="78" t="s">
        <v>178</v>
      </c>
      <c r="C139" s="205"/>
      <c r="D139" s="2"/>
      <c r="E139" s="2"/>
    </row>
    <row r="140" spans="2:13">
      <c r="B140" s="79"/>
      <c r="C140" s="73"/>
      <c r="D140" s="23"/>
    </row>
    <row r="141" spans="2:13" ht="43.5" customHeight="1">
      <c r="B141" s="202" t="s">
        <v>143</v>
      </c>
      <c r="C141" s="202"/>
      <c r="D141" s="202"/>
      <c r="E141" s="202"/>
      <c r="F141" s="202"/>
      <c r="G141" s="202"/>
      <c r="H141" s="202"/>
      <c r="I141" s="202"/>
      <c r="J141" s="202"/>
      <c r="K141" s="202"/>
      <c r="L141" s="202"/>
      <c r="M141" s="202"/>
    </row>
    <row r="142" spans="2:13" ht="72" customHeight="1"/>
    <row r="143" spans="2:13">
      <c r="B143" s="1" t="s">
        <v>205</v>
      </c>
    </row>
    <row r="144" spans="2:13">
      <c r="B144" s="1" t="s">
        <v>206</v>
      </c>
      <c r="C144" s="43"/>
      <c r="E144" t="s">
        <v>218</v>
      </c>
    </row>
    <row r="145" spans="2:2">
      <c r="B145" s="1" t="s">
        <v>60</v>
      </c>
    </row>
    <row r="146" spans="2:2">
      <c r="B146" s="94">
        <v>42485</v>
      </c>
    </row>
  </sheetData>
  <mergeCells count="94">
    <mergeCell ref="B141:M141"/>
    <mergeCell ref="C127:C132"/>
    <mergeCell ref="C134:C139"/>
    <mergeCell ref="C120:M120"/>
    <mergeCell ref="B126:E126"/>
    <mergeCell ref="B133:E133"/>
    <mergeCell ref="C123:M123"/>
    <mergeCell ref="C122:M122"/>
    <mergeCell ref="C121:M121"/>
    <mergeCell ref="C100:M100"/>
    <mergeCell ref="C101:M101"/>
    <mergeCell ref="C96:M96"/>
    <mergeCell ref="C102:M102"/>
    <mergeCell ref="B103:M103"/>
    <mergeCell ref="B105:D105"/>
    <mergeCell ref="C97:M97"/>
    <mergeCell ref="C90:M90"/>
    <mergeCell ref="C91:M91"/>
    <mergeCell ref="C117:M117"/>
    <mergeCell ref="C98:M98"/>
    <mergeCell ref="C119:M119"/>
    <mergeCell ref="C118:M118"/>
    <mergeCell ref="B111:D111"/>
    <mergeCell ref="B115:M115"/>
    <mergeCell ref="B108:D108"/>
    <mergeCell ref="C99:M99"/>
    <mergeCell ref="C78:C79"/>
    <mergeCell ref="B64:B66"/>
    <mergeCell ref="C83:M83"/>
    <mergeCell ref="C84:M84"/>
    <mergeCell ref="C85:M85"/>
    <mergeCell ref="B94:M94"/>
    <mergeCell ref="C86:M86"/>
    <mergeCell ref="C87:M87"/>
    <mergeCell ref="C88:M88"/>
    <mergeCell ref="C89:M89"/>
    <mergeCell ref="C40:C45"/>
    <mergeCell ref="C47:C52"/>
    <mergeCell ref="B67:H67"/>
    <mergeCell ref="B74:H74"/>
    <mergeCell ref="C62:M62"/>
    <mergeCell ref="C92:M92"/>
    <mergeCell ref="C75:C76"/>
    <mergeCell ref="B77:H77"/>
    <mergeCell ref="B81:M81"/>
    <mergeCell ref="C68:C73"/>
    <mergeCell ref="C65:C66"/>
    <mergeCell ref="D65:D66"/>
    <mergeCell ref="E65:H65"/>
    <mergeCell ref="C57:M57"/>
    <mergeCell ref="C61:M61"/>
    <mergeCell ref="C58:M58"/>
    <mergeCell ref="B63:M63"/>
    <mergeCell ref="C59:M59"/>
    <mergeCell ref="C60:M60"/>
    <mergeCell ref="B36:M36"/>
    <mergeCell ref="B37:B38"/>
    <mergeCell ref="C37:C38"/>
    <mergeCell ref="D37:E37"/>
    <mergeCell ref="I37:M37"/>
    <mergeCell ref="C64:H64"/>
    <mergeCell ref="B39:E39"/>
    <mergeCell ref="B46:E46"/>
    <mergeCell ref="B54:M54"/>
    <mergeCell ref="C56:M56"/>
    <mergeCell ref="C35:M35"/>
    <mergeCell ref="C34:M34"/>
    <mergeCell ref="J14:M14"/>
    <mergeCell ref="B16:M16"/>
    <mergeCell ref="C19:C22"/>
    <mergeCell ref="B23:M23"/>
    <mergeCell ref="C29:M29"/>
    <mergeCell ref="C30:M30"/>
    <mergeCell ref="C31:M31"/>
    <mergeCell ref="C24:C25"/>
    <mergeCell ref="B3:M3"/>
    <mergeCell ref="C5:M5"/>
    <mergeCell ref="C6:M6"/>
    <mergeCell ref="C7:M7"/>
    <mergeCell ref="B13:B15"/>
    <mergeCell ref="C13:C15"/>
    <mergeCell ref="D13:H13"/>
    <mergeCell ref="D14:D15"/>
    <mergeCell ref="E14:H14"/>
    <mergeCell ref="I14:I15"/>
    <mergeCell ref="B27:M27"/>
    <mergeCell ref="C32:M32"/>
    <mergeCell ref="C33:M33"/>
    <mergeCell ref="C8:M8"/>
    <mergeCell ref="C11:M11"/>
    <mergeCell ref="B12:M12"/>
    <mergeCell ref="C9:M9"/>
    <mergeCell ref="C10:M10"/>
    <mergeCell ref="I13:M13"/>
  </mergeCells>
  <phoneticPr fontId="27" type="noConversion"/>
  <hyperlinks>
    <hyperlink ref="C11" r:id="rId1"/>
    <hyperlink ref="C123" r:id="rId2"/>
  </hyperlinks>
  <pageMargins left="0.7" right="0.7" top="0.75" bottom="0.75" header="0.3" footer="0.3"/>
  <pageSetup paperSize="9" scale="4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D61"/>
  <sheetViews>
    <sheetView tabSelected="1" topLeftCell="A40" workbookViewId="0">
      <selection activeCell="E11" sqref="E11"/>
    </sheetView>
  </sheetViews>
  <sheetFormatPr defaultRowHeight="14.4"/>
  <cols>
    <col min="2" max="2" width="46.6640625" customWidth="1"/>
    <col min="3" max="3" width="38.109375" customWidth="1"/>
    <col min="4" max="4" width="13.88671875" customWidth="1"/>
  </cols>
  <sheetData>
    <row r="1" spans="2:3" ht="51.75" customHeight="1">
      <c r="B1" s="209" t="s">
        <v>108</v>
      </c>
      <c r="C1" s="209"/>
    </row>
    <row r="3" spans="2:3">
      <c r="B3" s="110" t="s">
        <v>17</v>
      </c>
      <c r="C3" s="92" t="s">
        <v>214</v>
      </c>
    </row>
    <row r="4" spans="2:3">
      <c r="B4" s="110" t="s">
        <v>18</v>
      </c>
      <c r="C4" s="96">
        <v>4109004152</v>
      </c>
    </row>
    <row r="5" spans="2:3">
      <c r="B5" s="110" t="s">
        <v>19</v>
      </c>
      <c r="C5" s="96">
        <v>410901001</v>
      </c>
    </row>
    <row r="6" spans="2:3" ht="28.8">
      <c r="B6" s="111" t="s">
        <v>32</v>
      </c>
      <c r="C6" s="92" t="s">
        <v>212</v>
      </c>
    </row>
    <row r="7" spans="2:3">
      <c r="B7" s="110" t="s">
        <v>33</v>
      </c>
      <c r="C7" s="96" t="s">
        <v>213</v>
      </c>
    </row>
    <row r="9" spans="2:3" ht="15" thickBot="1"/>
    <row r="10" spans="2:3" ht="15.6" thickTop="1" thickBot="1">
      <c r="B10" s="112" t="s">
        <v>34</v>
      </c>
      <c r="C10" s="113" t="s">
        <v>35</v>
      </c>
    </row>
    <row r="11" spans="2:3" ht="35.25" customHeight="1" thickTop="1" thickBot="1">
      <c r="B11" s="12" t="s">
        <v>36</v>
      </c>
      <c r="C11" s="115" t="s">
        <v>224</v>
      </c>
    </row>
    <row r="12" spans="2:3" ht="15.6" thickTop="1" thickBot="1">
      <c r="B12" s="12" t="s">
        <v>37</v>
      </c>
      <c r="C12" s="116">
        <v>15126</v>
      </c>
    </row>
    <row r="13" spans="2:3" ht="43.8" thickTop="1">
      <c r="B13" s="6" t="s">
        <v>38</v>
      </c>
      <c r="C13" s="117">
        <f>C15+C16+C19+C21+C23+C24+C25+C27+C29+C30</f>
        <v>16412</v>
      </c>
    </row>
    <row r="14" spans="2:3" ht="28.8">
      <c r="B14" s="7" t="s">
        <v>109</v>
      </c>
      <c r="C14" s="118"/>
    </row>
    <row r="15" spans="2:3">
      <c r="B15" s="7" t="s">
        <v>39</v>
      </c>
      <c r="C15" s="118">
        <f ca="1">'3.1 Инф о расходах на топливо'!C9</f>
        <v>6798</v>
      </c>
    </row>
    <row r="16" spans="2:3" ht="43.2">
      <c r="B16" s="7" t="s">
        <v>40</v>
      </c>
      <c r="C16" s="118">
        <v>214</v>
      </c>
    </row>
    <row r="17" spans="2:4">
      <c r="B17" s="8" t="s">
        <v>41</v>
      </c>
      <c r="C17" s="119">
        <v>7.1150000000000002</v>
      </c>
    </row>
    <row r="18" spans="2:4">
      <c r="B18" s="8" t="s">
        <v>42</v>
      </c>
      <c r="C18" s="118">
        <v>30132</v>
      </c>
    </row>
    <row r="19" spans="2:4" ht="28.8">
      <c r="B19" s="7" t="s">
        <v>43</v>
      </c>
      <c r="C19" s="118">
        <v>138</v>
      </c>
    </row>
    <row r="20" spans="2:4" ht="28.8">
      <c r="B20" s="7" t="s">
        <v>44</v>
      </c>
      <c r="C20" s="118"/>
    </row>
    <row r="21" spans="2:4" ht="43.2">
      <c r="B21" s="7" t="s">
        <v>45</v>
      </c>
      <c r="C21" s="118">
        <v>2733</v>
      </c>
    </row>
    <row r="22" spans="2:4" ht="43.2">
      <c r="B22" s="7" t="s">
        <v>110</v>
      </c>
      <c r="C22" s="118"/>
    </row>
    <row r="23" spans="2:4" ht="28.8">
      <c r="B23" s="7" t="s">
        <v>111</v>
      </c>
      <c r="C23" s="118">
        <v>286</v>
      </c>
    </row>
    <row r="24" spans="2:4" ht="43.2">
      <c r="B24" s="7" t="s">
        <v>112</v>
      </c>
      <c r="C24" s="118">
        <v>99</v>
      </c>
    </row>
    <row r="25" spans="2:4" ht="43.2">
      <c r="B25" s="7" t="s">
        <v>115</v>
      </c>
      <c r="C25" s="118">
        <v>2938</v>
      </c>
    </row>
    <row r="26" spans="2:4" ht="28.8">
      <c r="B26" s="7" t="s">
        <v>113</v>
      </c>
      <c r="C26" s="118">
        <v>2288</v>
      </c>
    </row>
    <row r="27" spans="2:4" ht="43.2">
      <c r="B27" s="7" t="s">
        <v>114</v>
      </c>
      <c r="C27" s="118">
        <v>2819</v>
      </c>
    </row>
    <row r="28" spans="2:4" ht="28.8">
      <c r="B28" s="9" t="s">
        <v>46</v>
      </c>
      <c r="C28" s="118">
        <v>2589</v>
      </c>
    </row>
    <row r="29" spans="2:4" ht="28.8">
      <c r="B29" s="7" t="s">
        <v>47</v>
      </c>
      <c r="C29" s="118">
        <v>313</v>
      </c>
      <c r="D29" s="23"/>
    </row>
    <row r="30" spans="2:4" ht="58.2" thickBot="1">
      <c r="B30" s="10" t="s">
        <v>116</v>
      </c>
      <c r="C30" s="120">
        <v>74</v>
      </c>
    </row>
    <row r="31" spans="2:4" ht="30" thickTop="1" thickBot="1">
      <c r="B31" s="11" t="s">
        <v>48</v>
      </c>
      <c r="C31" s="121">
        <f>C12-C13</f>
        <v>-1286</v>
      </c>
    </row>
    <row r="32" spans="2:4" ht="15" thickTop="1">
      <c r="B32" s="6" t="s">
        <v>49</v>
      </c>
      <c r="C32" s="117">
        <v>79</v>
      </c>
    </row>
    <row r="33" spans="2:3" ht="72.599999999999994" thickBot="1">
      <c r="B33" s="10" t="s">
        <v>50</v>
      </c>
      <c r="C33" s="120"/>
    </row>
    <row r="34" spans="2:3" ht="29.4" thickTop="1">
      <c r="B34" s="6" t="s">
        <v>51</v>
      </c>
      <c r="C34" s="117"/>
    </row>
    <row r="35" spans="2:3" ht="29.4" thickBot="1">
      <c r="B35" s="10" t="s">
        <v>52</v>
      </c>
      <c r="C35" s="120"/>
    </row>
    <row r="36" spans="2:3" ht="44.4" thickTop="1" thickBot="1">
      <c r="B36" s="12" t="s">
        <v>226</v>
      </c>
      <c r="C36" s="116"/>
    </row>
    <row r="37" spans="2:3" ht="15.6" thickTop="1" thickBot="1">
      <c r="B37" s="12" t="s">
        <v>53</v>
      </c>
      <c r="C37" s="114">
        <v>0.53</v>
      </c>
    </row>
    <row r="38" spans="2:3" ht="15.6" thickTop="1" thickBot="1">
      <c r="B38" s="12" t="s">
        <v>54</v>
      </c>
      <c r="C38" s="114">
        <v>0.378</v>
      </c>
    </row>
    <row r="39" spans="2:3" ht="30" thickTop="1" thickBot="1">
      <c r="B39" s="12" t="s">
        <v>55</v>
      </c>
      <c r="C39" s="122">
        <v>1.2689999999999999</v>
      </c>
    </row>
    <row r="40" spans="2:3" ht="15.6" thickTop="1" thickBot="1">
      <c r="B40" s="12" t="s">
        <v>56</v>
      </c>
      <c r="C40" s="122"/>
    </row>
    <row r="41" spans="2:3" ht="29.4" thickTop="1">
      <c r="B41" s="6" t="s">
        <v>57</v>
      </c>
      <c r="C41" s="123">
        <f>C42+C43+C44</f>
        <v>1.2530000000000001</v>
      </c>
    </row>
    <row r="42" spans="2:3">
      <c r="B42" s="22" t="s">
        <v>117</v>
      </c>
      <c r="C42" s="124">
        <v>0.251</v>
      </c>
    </row>
    <row r="43" spans="2:3">
      <c r="B43" s="7" t="s">
        <v>58</v>
      </c>
      <c r="C43" s="119"/>
    </row>
    <row r="44" spans="2:3" ht="15" thickBot="1">
      <c r="B44" s="10" t="s">
        <v>59</v>
      </c>
      <c r="C44" s="125">
        <v>1.002</v>
      </c>
    </row>
    <row r="45" spans="2:3" ht="46.5" customHeight="1" thickTop="1" thickBot="1">
      <c r="B45" s="12" t="s">
        <v>118</v>
      </c>
      <c r="C45" s="116" t="s">
        <v>229</v>
      </c>
    </row>
    <row r="46" spans="2:3" ht="30" thickTop="1" thickBot="1">
      <c r="B46" s="12" t="s">
        <v>119</v>
      </c>
      <c r="C46" s="122">
        <f>C39-C41</f>
        <v>1.5999999999999792E-2</v>
      </c>
    </row>
    <row r="47" spans="2:3" ht="33.75" customHeight="1" thickTop="1" thickBot="1">
      <c r="B47" s="12" t="s">
        <v>120</v>
      </c>
      <c r="C47" s="116">
        <v>4</v>
      </c>
    </row>
    <row r="48" spans="2:3" ht="30" thickTop="1" thickBot="1">
      <c r="B48" s="12" t="s">
        <v>225</v>
      </c>
      <c r="C48" s="116">
        <v>2</v>
      </c>
    </row>
    <row r="49" spans="2:4" ht="30" thickTop="1" thickBot="1">
      <c r="B49" s="12" t="s">
        <v>121</v>
      </c>
      <c r="C49" s="116">
        <v>2</v>
      </c>
    </row>
    <row r="50" spans="2:4" ht="44.4" thickTop="1" thickBot="1">
      <c r="B50" s="12" t="s">
        <v>122</v>
      </c>
      <c r="C50" s="114">
        <v>185.71199999999999</v>
      </c>
    </row>
    <row r="51" spans="2:4" ht="44.4" thickTop="1" thickBot="1">
      <c r="B51" s="12" t="s">
        <v>123</v>
      </c>
      <c r="C51" s="126">
        <f>(C18/1000)/C41</f>
        <v>24.047885075818037</v>
      </c>
    </row>
    <row r="52" spans="2:4" ht="44.4" thickTop="1" thickBot="1">
      <c r="B52" s="12" t="s">
        <v>124</v>
      </c>
      <c r="C52" s="127">
        <f>2543/(C41*1000)</f>
        <v>2.0295291300877891</v>
      </c>
    </row>
    <row r="53" spans="2:4" s="23" customFormat="1" ht="15" thickTop="1">
      <c r="B53" s="24"/>
      <c r="C53" s="25"/>
    </row>
    <row r="54" spans="2:4" s="23" customFormat="1">
      <c r="B54" s="1" t="s">
        <v>205</v>
      </c>
      <c r="C54"/>
    </row>
    <row r="55" spans="2:4" s="23" customFormat="1">
      <c r="B55" s="1" t="s">
        <v>206</v>
      </c>
      <c r="C55" s="43" t="s">
        <v>215</v>
      </c>
    </row>
    <row r="56" spans="2:4" s="23" customFormat="1">
      <c r="B56" s="1" t="s">
        <v>60</v>
      </c>
      <c r="C56"/>
    </row>
    <row r="57" spans="2:4" s="23" customFormat="1">
      <c r="B57" s="95">
        <v>42485</v>
      </c>
      <c r="C57"/>
    </row>
    <row r="59" spans="2:4" ht="78.75" hidden="1" customHeight="1">
      <c r="B59" s="210" t="s">
        <v>227</v>
      </c>
      <c r="C59" s="210"/>
      <c r="D59" s="210"/>
    </row>
    <row r="60" spans="2:4" hidden="1"/>
    <row r="61" spans="2:4" ht="112.5" hidden="1" customHeight="1">
      <c r="B61" s="208" t="s">
        <v>228</v>
      </c>
      <c r="C61" s="208"/>
      <c r="D61" s="208"/>
    </row>
  </sheetData>
  <mergeCells count="3">
    <mergeCell ref="B61:D61"/>
    <mergeCell ref="B1:C1"/>
    <mergeCell ref="B59:D59"/>
  </mergeCells>
  <phoneticPr fontId="27" type="noConversion"/>
  <pageMargins left="0.7" right="0.7" top="0.75" bottom="0.75" header="0.3" footer="0.3"/>
  <pageSetup paperSize="9" scale="85" orientation="portrait" horizontalDpi="0" verticalDpi="0" r:id="rId1"/>
  <headerFooter alignWithMargins="0"/>
  <rowBreaks count="1" manualBreakCount="1">
    <brk id="28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B1:C95"/>
  <sheetViews>
    <sheetView topLeftCell="A2" workbookViewId="0">
      <selection activeCell="B2" sqref="B2:C89"/>
    </sheetView>
  </sheetViews>
  <sheetFormatPr defaultRowHeight="14.4"/>
  <cols>
    <col min="1" max="1" width="9.109375" customWidth="1"/>
    <col min="2" max="2" width="39.44140625" customWidth="1"/>
    <col min="3" max="3" width="38.5546875" customWidth="1"/>
  </cols>
  <sheetData>
    <row r="1" spans="2:3" ht="45" customHeight="1">
      <c r="B1" s="211" t="s">
        <v>107</v>
      </c>
      <c r="C1" s="212"/>
    </row>
    <row r="2" spans="2:3">
      <c r="B2" s="3" t="s">
        <v>17</v>
      </c>
      <c r="C2" s="92" t="s">
        <v>214</v>
      </c>
    </row>
    <row r="3" spans="2:3">
      <c r="B3" s="3" t="s">
        <v>18</v>
      </c>
      <c r="C3" s="93">
        <v>4109004152</v>
      </c>
    </row>
    <row r="4" spans="2:3">
      <c r="B4" s="3" t="s">
        <v>19</v>
      </c>
      <c r="C4" s="93">
        <v>410901001</v>
      </c>
    </row>
    <row r="5" spans="2:3" ht="28.8">
      <c r="B5" s="97" t="s">
        <v>32</v>
      </c>
      <c r="C5" s="92" t="s">
        <v>212</v>
      </c>
    </row>
    <row r="6" spans="2:3">
      <c r="B6" s="3" t="s">
        <v>33</v>
      </c>
      <c r="C6" s="93" t="s">
        <v>213</v>
      </c>
    </row>
    <row r="7" spans="2:3" ht="15" thickBot="1"/>
    <row r="8" spans="2:3" ht="15.6" thickTop="1" thickBot="1">
      <c r="B8" s="4" t="s">
        <v>34</v>
      </c>
      <c r="C8" s="5" t="s">
        <v>35</v>
      </c>
    </row>
    <row r="9" spans="2:3" ht="15" thickTop="1">
      <c r="B9" s="18" t="s">
        <v>61</v>
      </c>
      <c r="C9" s="109">
        <v>6798</v>
      </c>
    </row>
    <row r="10" spans="2:3">
      <c r="B10" s="19" t="s">
        <v>62</v>
      </c>
      <c r="C10" s="13"/>
    </row>
    <row r="11" spans="2:3">
      <c r="B11" s="14" t="s">
        <v>63</v>
      </c>
      <c r="C11" s="13"/>
    </row>
    <row r="12" spans="2:3">
      <c r="B12" s="14" t="s">
        <v>64</v>
      </c>
      <c r="C12" s="13"/>
    </row>
    <row r="13" spans="2:3">
      <c r="B13" s="14" t="s">
        <v>65</v>
      </c>
      <c r="C13" s="13"/>
    </row>
    <row r="14" spans="2:3">
      <c r="B14" s="14" t="s">
        <v>66</v>
      </c>
      <c r="C14" s="13"/>
    </row>
    <row r="15" spans="2:3">
      <c r="B15" s="19" t="s">
        <v>67</v>
      </c>
      <c r="C15" s="13"/>
    </row>
    <row r="16" spans="2:3" ht="28.8">
      <c r="B16" s="14" t="s">
        <v>68</v>
      </c>
      <c r="C16" s="13"/>
    </row>
    <row r="17" spans="2:3" ht="43.2">
      <c r="B17" s="14" t="s">
        <v>69</v>
      </c>
      <c r="C17" s="13"/>
    </row>
    <row r="18" spans="2:3">
      <c r="B18" s="14" t="s">
        <v>70</v>
      </c>
      <c r="C18" s="13"/>
    </row>
    <row r="19" spans="2:3">
      <c r="B19" s="14" t="s">
        <v>66</v>
      </c>
      <c r="C19" s="13"/>
    </row>
    <row r="20" spans="2:3">
      <c r="B20" s="20" t="s">
        <v>71</v>
      </c>
      <c r="C20" s="13"/>
    </row>
    <row r="21" spans="2:3" ht="28.8">
      <c r="B21" s="14" t="s">
        <v>72</v>
      </c>
      <c r="C21" s="13"/>
    </row>
    <row r="22" spans="2:3">
      <c r="B22" s="14" t="s">
        <v>73</v>
      </c>
      <c r="C22" s="13"/>
    </row>
    <row r="23" spans="2:3">
      <c r="B23" s="14" t="s">
        <v>70</v>
      </c>
      <c r="C23" s="13"/>
    </row>
    <row r="24" spans="2:3">
      <c r="B24" s="14" t="s">
        <v>66</v>
      </c>
      <c r="C24" s="13"/>
    </row>
    <row r="25" spans="2:3">
      <c r="B25" s="20" t="s">
        <v>74</v>
      </c>
      <c r="C25" s="13"/>
    </row>
    <row r="26" spans="2:3" ht="28.8">
      <c r="B26" s="14" t="s">
        <v>75</v>
      </c>
      <c r="C26" s="13"/>
    </row>
    <row r="27" spans="2:3" ht="28.8">
      <c r="B27" s="14" t="s">
        <v>76</v>
      </c>
      <c r="C27" s="13"/>
    </row>
    <row r="28" spans="2:3">
      <c r="B28" s="14" t="s">
        <v>70</v>
      </c>
      <c r="C28" s="13"/>
    </row>
    <row r="29" spans="2:3">
      <c r="B29" s="14" t="s">
        <v>66</v>
      </c>
      <c r="C29" s="13"/>
    </row>
    <row r="30" spans="2:3">
      <c r="B30" s="19" t="s">
        <v>77</v>
      </c>
      <c r="C30" s="13"/>
    </row>
    <row r="31" spans="2:3" ht="28.8">
      <c r="B31" s="14" t="s">
        <v>78</v>
      </c>
      <c r="C31" s="13"/>
    </row>
    <row r="32" spans="2:3" ht="28.8">
      <c r="B32" s="14" t="s">
        <v>76</v>
      </c>
      <c r="C32" s="13"/>
    </row>
    <row r="33" spans="2:3">
      <c r="B33" s="14" t="s">
        <v>79</v>
      </c>
      <c r="C33" s="13"/>
    </row>
    <row r="34" spans="2:3">
      <c r="B34" s="14" t="s">
        <v>66</v>
      </c>
      <c r="C34" s="13"/>
    </row>
    <row r="35" spans="2:3">
      <c r="B35" s="19" t="s">
        <v>80</v>
      </c>
      <c r="C35" s="13"/>
    </row>
    <row r="36" spans="2:3">
      <c r="B36" s="14" t="s">
        <v>81</v>
      </c>
      <c r="C36" s="13"/>
    </row>
    <row r="37" spans="2:3" ht="28.8">
      <c r="B37" s="14" t="s">
        <v>82</v>
      </c>
      <c r="C37" s="13"/>
    </row>
    <row r="38" spans="2:3">
      <c r="B38" s="14" t="s">
        <v>83</v>
      </c>
      <c r="C38" s="13"/>
    </row>
    <row r="39" spans="2:3">
      <c r="B39" s="14" t="s">
        <v>66</v>
      </c>
      <c r="C39" s="13"/>
    </row>
    <row r="40" spans="2:3">
      <c r="B40" s="19" t="s">
        <v>84</v>
      </c>
      <c r="C40" s="13"/>
    </row>
    <row r="41" spans="2:3">
      <c r="B41" s="14" t="s">
        <v>85</v>
      </c>
      <c r="C41" s="13"/>
    </row>
    <row r="42" spans="2:3" ht="28.8">
      <c r="B42" s="14" t="s">
        <v>82</v>
      </c>
      <c r="C42" s="13"/>
    </row>
    <row r="43" spans="2:3">
      <c r="B43" s="14" t="s">
        <v>83</v>
      </c>
      <c r="C43" s="13"/>
    </row>
    <row r="44" spans="2:3">
      <c r="B44" s="14" t="s">
        <v>66</v>
      </c>
      <c r="C44" s="13"/>
    </row>
    <row r="45" spans="2:3">
      <c r="B45" s="19" t="s">
        <v>86</v>
      </c>
      <c r="C45" s="107"/>
    </row>
    <row r="46" spans="2:3" ht="28.8">
      <c r="B46" s="14" t="s">
        <v>87</v>
      </c>
      <c r="C46" s="109">
        <v>6798</v>
      </c>
    </row>
    <row r="47" spans="2:3" ht="28.8">
      <c r="B47" s="14" t="s">
        <v>82</v>
      </c>
      <c r="C47" s="108">
        <v>41600</v>
      </c>
    </row>
    <row r="48" spans="2:3">
      <c r="B48" s="14" t="s">
        <v>83</v>
      </c>
      <c r="C48" s="107">
        <v>163.41</v>
      </c>
    </row>
    <row r="49" spans="2:3">
      <c r="B49" s="14" t="s">
        <v>66</v>
      </c>
      <c r="C49" s="107"/>
    </row>
    <row r="50" spans="2:3">
      <c r="B50" s="19" t="s">
        <v>88</v>
      </c>
      <c r="C50" s="13"/>
    </row>
    <row r="51" spans="2:3">
      <c r="B51" s="14" t="s">
        <v>89</v>
      </c>
      <c r="C51" s="13"/>
    </row>
    <row r="52" spans="2:3" ht="28.8">
      <c r="B52" s="14" t="s">
        <v>82</v>
      </c>
      <c r="C52" s="13"/>
    </row>
    <row r="53" spans="2:3">
      <c r="B53" s="14" t="s">
        <v>83</v>
      </c>
      <c r="C53" s="13"/>
    </row>
    <row r="54" spans="2:3">
      <c r="B54" s="14" t="s">
        <v>66</v>
      </c>
      <c r="C54" s="13"/>
    </row>
    <row r="55" spans="2:3">
      <c r="B55" s="19" t="s">
        <v>90</v>
      </c>
      <c r="C55" s="13"/>
    </row>
    <row r="56" spans="2:3">
      <c r="B56" s="14" t="s">
        <v>91</v>
      </c>
      <c r="C56" s="13"/>
    </row>
    <row r="57" spans="2:3" ht="28.8">
      <c r="B57" s="14" t="s">
        <v>82</v>
      </c>
      <c r="C57" s="13"/>
    </row>
    <row r="58" spans="2:3">
      <c r="B58" s="14" t="s">
        <v>83</v>
      </c>
      <c r="C58" s="13"/>
    </row>
    <row r="59" spans="2:3">
      <c r="B59" s="14" t="s">
        <v>66</v>
      </c>
      <c r="C59" s="13"/>
    </row>
    <row r="60" spans="2:3">
      <c r="B60" s="19" t="s">
        <v>92</v>
      </c>
      <c r="C60" s="13"/>
    </row>
    <row r="61" spans="2:3">
      <c r="B61" s="14" t="s">
        <v>93</v>
      </c>
      <c r="C61" s="13"/>
    </row>
    <row r="62" spans="2:3" ht="28.8">
      <c r="B62" s="14" t="s">
        <v>82</v>
      </c>
      <c r="C62" s="13"/>
    </row>
    <row r="63" spans="2:3">
      <c r="B63" s="14" t="s">
        <v>83</v>
      </c>
      <c r="C63" s="13"/>
    </row>
    <row r="64" spans="2:3">
      <c r="B64" s="14" t="s">
        <v>66</v>
      </c>
      <c r="C64" s="13"/>
    </row>
    <row r="65" spans="2:3">
      <c r="B65" s="19" t="s">
        <v>94</v>
      </c>
      <c r="C65" s="13"/>
    </row>
    <row r="66" spans="2:3">
      <c r="B66" s="14" t="s">
        <v>95</v>
      </c>
      <c r="C66" s="13"/>
    </row>
    <row r="67" spans="2:3" ht="28.8">
      <c r="B67" s="14" t="s">
        <v>82</v>
      </c>
      <c r="C67" s="13"/>
    </row>
    <row r="68" spans="2:3">
      <c r="B68" s="14" t="s">
        <v>83</v>
      </c>
      <c r="C68" s="13"/>
    </row>
    <row r="69" spans="2:3">
      <c r="B69" s="14" t="s">
        <v>66</v>
      </c>
      <c r="C69" s="13"/>
    </row>
    <row r="70" spans="2:3">
      <c r="B70" s="19" t="s">
        <v>96</v>
      </c>
      <c r="C70" s="13"/>
    </row>
    <row r="71" spans="2:3">
      <c r="B71" s="14" t="s">
        <v>97</v>
      </c>
      <c r="C71" s="13"/>
    </row>
    <row r="72" spans="2:3" ht="28.8">
      <c r="B72" s="14" t="s">
        <v>82</v>
      </c>
      <c r="C72" s="13"/>
    </row>
    <row r="73" spans="2:3">
      <c r="B73" s="14" t="s">
        <v>83</v>
      </c>
      <c r="C73" s="13"/>
    </row>
    <row r="74" spans="2:3">
      <c r="B74" s="14" t="s">
        <v>66</v>
      </c>
      <c r="C74" s="13"/>
    </row>
    <row r="75" spans="2:3">
      <c r="B75" s="19" t="s">
        <v>98</v>
      </c>
      <c r="C75" s="13"/>
    </row>
    <row r="76" spans="2:3" ht="28.8">
      <c r="B76" s="14" t="s">
        <v>99</v>
      </c>
      <c r="C76" s="13"/>
    </row>
    <row r="77" spans="2:3" ht="28.8">
      <c r="B77" s="14" t="s">
        <v>82</v>
      </c>
      <c r="C77" s="13"/>
    </row>
    <row r="78" spans="2:3">
      <c r="B78" s="14" t="s">
        <v>83</v>
      </c>
      <c r="C78" s="13"/>
    </row>
    <row r="79" spans="2:3">
      <c r="B79" s="14" t="s">
        <v>66</v>
      </c>
      <c r="C79" s="13"/>
    </row>
    <row r="80" spans="2:3" ht="28.8">
      <c r="B80" s="19" t="s">
        <v>100</v>
      </c>
      <c r="C80" s="21"/>
    </row>
    <row r="81" spans="2:3" ht="28.8">
      <c r="B81" s="14" t="s">
        <v>101</v>
      </c>
      <c r="C81" s="21"/>
    </row>
    <row r="82" spans="2:3">
      <c r="B82" s="14" t="s">
        <v>66</v>
      </c>
      <c r="C82" s="21"/>
    </row>
    <row r="83" spans="2:3" ht="28.8">
      <c r="B83" s="14" t="s">
        <v>102</v>
      </c>
      <c r="C83" s="21"/>
    </row>
    <row r="84" spans="2:3">
      <c r="B84" s="14" t="s">
        <v>103</v>
      </c>
      <c r="C84" s="21"/>
    </row>
    <row r="85" spans="2:3">
      <c r="B85" s="19" t="s">
        <v>104</v>
      </c>
      <c r="C85" s="21"/>
    </row>
    <row r="86" spans="2:3">
      <c r="B86" s="14" t="s">
        <v>105</v>
      </c>
      <c r="C86" s="13"/>
    </row>
    <row r="87" spans="2:3" ht="28.8">
      <c r="B87" s="14" t="s">
        <v>82</v>
      </c>
      <c r="C87" s="13"/>
    </row>
    <row r="88" spans="2:3">
      <c r="B88" s="14" t="s">
        <v>83</v>
      </c>
      <c r="C88" s="13"/>
    </row>
    <row r="89" spans="2:3" ht="15" thickBot="1">
      <c r="B89" s="14" t="s">
        <v>66</v>
      </c>
      <c r="C89" s="15"/>
    </row>
    <row r="90" spans="2:3">
      <c r="B90" s="16" t="s">
        <v>106</v>
      </c>
    </row>
    <row r="92" spans="2:3">
      <c r="B92" s="1" t="s">
        <v>205</v>
      </c>
    </row>
    <row r="93" spans="2:3">
      <c r="B93" s="1" t="s">
        <v>206</v>
      </c>
      <c r="C93" s="43" t="s">
        <v>215</v>
      </c>
    </row>
    <row r="94" spans="2:3">
      <c r="B94" s="1" t="s">
        <v>60</v>
      </c>
    </row>
    <row r="95" spans="2:3">
      <c r="B95" s="1" t="s">
        <v>207</v>
      </c>
    </row>
  </sheetData>
  <mergeCells count="1">
    <mergeCell ref="B1:C1"/>
  </mergeCells>
  <phoneticPr fontId="27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D20"/>
  <sheetViews>
    <sheetView zoomScale="60" workbookViewId="0">
      <selection activeCell="B3" sqref="B3:C12"/>
    </sheetView>
  </sheetViews>
  <sheetFormatPr defaultRowHeight="14.4"/>
  <cols>
    <col min="2" max="2" width="69.5546875" bestFit="1" customWidth="1"/>
    <col min="3" max="3" width="38.88671875" customWidth="1"/>
  </cols>
  <sheetData>
    <row r="1" spans="2:3" ht="51" customHeight="1">
      <c r="B1" s="209" t="s">
        <v>145</v>
      </c>
      <c r="C1" s="209"/>
    </row>
    <row r="2" spans="2:3" ht="15" thickBot="1"/>
    <row r="3" spans="2:3">
      <c r="B3" s="26" t="s">
        <v>17</v>
      </c>
      <c r="C3" s="98" t="s">
        <v>214</v>
      </c>
    </row>
    <row r="4" spans="2:3">
      <c r="B4" s="27" t="s">
        <v>18</v>
      </c>
      <c r="C4" s="99">
        <v>4109004152</v>
      </c>
    </row>
    <row r="5" spans="2:3">
      <c r="B5" s="27" t="s">
        <v>19</v>
      </c>
      <c r="C5" s="99">
        <v>410901001</v>
      </c>
    </row>
    <row r="6" spans="2:3" ht="29.4" thickBot="1">
      <c r="B6" s="28" t="s">
        <v>32</v>
      </c>
      <c r="C6" s="100" t="s">
        <v>216</v>
      </c>
    </row>
    <row r="7" spans="2:3">
      <c r="B7" s="29" t="s">
        <v>125</v>
      </c>
      <c r="C7" s="104" t="s">
        <v>209</v>
      </c>
    </row>
    <row r="8" spans="2:3" ht="28.8">
      <c r="B8" s="30" t="s">
        <v>126</v>
      </c>
      <c r="C8" s="105" t="s">
        <v>209</v>
      </c>
    </row>
    <row r="9" spans="2:3">
      <c r="B9" s="30" t="s">
        <v>127</v>
      </c>
      <c r="C9" s="31"/>
    </row>
    <row r="10" spans="2:3" ht="28.8">
      <c r="B10" s="30" t="s">
        <v>128</v>
      </c>
      <c r="C10" s="31"/>
    </row>
    <row r="11" spans="2:3" ht="29.4" thickBot="1">
      <c r="B11" s="32" t="s">
        <v>129</v>
      </c>
      <c r="C11" s="33"/>
    </row>
    <row r="13" spans="2:3">
      <c r="B13" s="1" t="s">
        <v>205</v>
      </c>
    </row>
    <row r="14" spans="2:3">
      <c r="B14" s="1" t="s">
        <v>206</v>
      </c>
      <c r="C14" s="43" t="s">
        <v>217</v>
      </c>
    </row>
    <row r="15" spans="2:3">
      <c r="B15" s="1" t="s">
        <v>60</v>
      </c>
    </row>
    <row r="16" spans="2:3">
      <c r="B16" s="1" t="s">
        <v>207</v>
      </c>
    </row>
    <row r="18" spans="2:4" ht="79.5" hidden="1" customHeight="1">
      <c r="B18" s="210" t="s">
        <v>144</v>
      </c>
      <c r="C18" s="210"/>
      <c r="D18" s="210"/>
    </row>
    <row r="19" spans="2:4" hidden="1"/>
    <row r="20" spans="2:4" ht="111" hidden="1" customHeight="1">
      <c r="B20" s="208" t="s">
        <v>156</v>
      </c>
      <c r="C20" s="208"/>
      <c r="D20" s="208"/>
    </row>
  </sheetData>
  <mergeCells count="3">
    <mergeCell ref="B1:C1"/>
    <mergeCell ref="B18:D18"/>
    <mergeCell ref="B20:D20"/>
  </mergeCells>
  <phoneticPr fontId="27" type="noConversion"/>
  <pageMargins left="0.7" right="0.7" top="0.75" bottom="0.75" header="0.3" footer="0.3"/>
  <pageSetup paperSize="9" scale="7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D51"/>
  <sheetViews>
    <sheetView zoomScale="60" workbookViewId="0">
      <selection activeCell="F21" sqref="F21"/>
    </sheetView>
  </sheetViews>
  <sheetFormatPr defaultRowHeight="14.4"/>
  <cols>
    <col min="2" max="2" width="35.44140625" customWidth="1"/>
    <col min="3" max="3" width="39" customWidth="1"/>
  </cols>
  <sheetData>
    <row r="1" spans="2:3" ht="30" customHeight="1">
      <c r="B1" s="209" t="s">
        <v>146</v>
      </c>
      <c r="C1" s="209"/>
    </row>
    <row r="2" spans="2:3" ht="15" thickBot="1"/>
    <row r="3" spans="2:3">
      <c r="B3" s="26" t="s">
        <v>17</v>
      </c>
      <c r="C3" s="98" t="s">
        <v>214</v>
      </c>
    </row>
    <row r="4" spans="2:3">
      <c r="B4" s="27" t="s">
        <v>18</v>
      </c>
      <c r="C4" s="99">
        <v>4109004152</v>
      </c>
    </row>
    <row r="5" spans="2:3">
      <c r="B5" s="27" t="s">
        <v>19</v>
      </c>
      <c r="C5" s="99">
        <v>410901001</v>
      </c>
    </row>
    <row r="6" spans="2:3" ht="29.4" thickBot="1">
      <c r="B6" s="101" t="s">
        <v>32</v>
      </c>
      <c r="C6" s="100" t="s">
        <v>216</v>
      </c>
    </row>
    <row r="7" spans="2:3" ht="28.8">
      <c r="B7" s="42" t="s">
        <v>147</v>
      </c>
      <c r="C7" s="106" t="s">
        <v>209</v>
      </c>
    </row>
    <row r="8" spans="2:3" ht="28.8">
      <c r="B8" s="34" t="s">
        <v>148</v>
      </c>
      <c r="C8" s="35"/>
    </row>
    <row r="9" spans="2:3" ht="17.25" customHeight="1">
      <c r="B9" s="34" t="s">
        <v>149</v>
      </c>
      <c r="C9" s="35"/>
    </row>
    <row r="10" spans="2:3" ht="44.25" customHeight="1">
      <c r="B10" s="38" t="s">
        <v>150</v>
      </c>
      <c r="C10" s="35"/>
    </row>
    <row r="11" spans="2:3" ht="28.8">
      <c r="B11" s="38" t="s">
        <v>130</v>
      </c>
      <c r="C11" s="35"/>
    </row>
    <row r="12" spans="2:3" ht="28.8">
      <c r="B12" s="38" t="s">
        <v>151</v>
      </c>
      <c r="C12" s="35"/>
    </row>
    <row r="13" spans="2:3">
      <c r="B13" s="37" t="s">
        <v>134</v>
      </c>
      <c r="C13" s="35"/>
    </row>
    <row r="14" spans="2:3">
      <c r="B14" s="36" t="s">
        <v>131</v>
      </c>
      <c r="C14" s="35"/>
    </row>
    <row r="15" spans="2:3">
      <c r="B15" s="36" t="s">
        <v>132</v>
      </c>
      <c r="C15" s="35"/>
    </row>
    <row r="16" spans="2:3">
      <c r="B16" s="37" t="s">
        <v>133</v>
      </c>
      <c r="C16" s="35"/>
    </row>
    <row r="17" spans="2:3">
      <c r="B17" s="36" t="s">
        <v>131</v>
      </c>
      <c r="C17" s="35"/>
    </row>
    <row r="18" spans="2:3">
      <c r="B18" s="36" t="s">
        <v>132</v>
      </c>
      <c r="C18" s="35"/>
    </row>
    <row r="19" spans="2:3">
      <c r="B19" s="37" t="s">
        <v>133</v>
      </c>
      <c r="C19" s="35"/>
    </row>
    <row r="20" spans="2:3">
      <c r="B20" s="36" t="s">
        <v>131</v>
      </c>
      <c r="C20" s="35"/>
    </row>
    <row r="21" spans="2:3">
      <c r="B21" s="36" t="s">
        <v>132</v>
      </c>
      <c r="C21" s="35"/>
    </row>
    <row r="22" spans="2:3" ht="28.8">
      <c r="B22" s="38" t="s">
        <v>152</v>
      </c>
      <c r="C22" s="35"/>
    </row>
    <row r="23" spans="2:3">
      <c r="B23" s="39" t="s">
        <v>135</v>
      </c>
      <c r="C23" s="35"/>
    </row>
    <row r="24" spans="2:3">
      <c r="B24" s="39" t="s">
        <v>136</v>
      </c>
      <c r="C24" s="35"/>
    </row>
    <row r="25" spans="2:3">
      <c r="B25" s="39" t="s">
        <v>137</v>
      </c>
      <c r="C25" s="35"/>
    </row>
    <row r="26" spans="2:3" ht="28.8">
      <c r="B26" s="38" t="s">
        <v>153</v>
      </c>
      <c r="C26" s="35"/>
    </row>
    <row r="27" spans="2:3" ht="28.8">
      <c r="B27" s="38" t="s">
        <v>154</v>
      </c>
      <c r="C27" s="35"/>
    </row>
    <row r="28" spans="2:3">
      <c r="B28" s="40" t="s">
        <v>138</v>
      </c>
      <c r="C28" s="35"/>
    </row>
    <row r="29" spans="2:3">
      <c r="B29" s="39" t="s">
        <v>131</v>
      </c>
      <c r="C29" s="35"/>
    </row>
    <row r="30" spans="2:3">
      <c r="B30" s="39" t="s">
        <v>132</v>
      </c>
      <c r="C30" s="35"/>
    </row>
    <row r="31" spans="2:3">
      <c r="B31" s="40" t="s">
        <v>139</v>
      </c>
      <c r="C31" s="35"/>
    </row>
    <row r="32" spans="2:3">
      <c r="B32" s="39" t="s">
        <v>131</v>
      </c>
      <c r="C32" s="35"/>
    </row>
    <row r="33" spans="2:4">
      <c r="B33" s="39" t="s">
        <v>132</v>
      </c>
      <c r="C33" s="35"/>
    </row>
    <row r="34" spans="2:4">
      <c r="B34" s="40" t="s">
        <v>140</v>
      </c>
      <c r="C34" s="35"/>
    </row>
    <row r="35" spans="2:4">
      <c r="B35" s="39" t="s">
        <v>131</v>
      </c>
      <c r="C35" s="35"/>
    </row>
    <row r="36" spans="2:4">
      <c r="B36" s="39" t="s">
        <v>132</v>
      </c>
      <c r="C36" s="35"/>
    </row>
    <row r="37" spans="2:4">
      <c r="B37" s="40" t="s">
        <v>141</v>
      </c>
      <c r="C37" s="35"/>
    </row>
    <row r="38" spans="2:4">
      <c r="B38" s="39" t="s">
        <v>131</v>
      </c>
      <c r="C38" s="35"/>
    </row>
    <row r="39" spans="2:4">
      <c r="B39" s="39" t="s">
        <v>132</v>
      </c>
      <c r="C39" s="35"/>
    </row>
    <row r="40" spans="2:4" ht="28.8">
      <c r="B40" s="41" t="s">
        <v>155</v>
      </c>
      <c r="C40" s="35"/>
    </row>
    <row r="42" spans="2:4">
      <c r="B42" s="1" t="s">
        <v>205</v>
      </c>
    </row>
    <row r="43" spans="2:4">
      <c r="B43" s="1" t="s">
        <v>206</v>
      </c>
      <c r="C43" s="43" t="s">
        <v>217</v>
      </c>
    </row>
    <row r="44" spans="2:4">
      <c r="B44" s="1" t="s">
        <v>60</v>
      </c>
    </row>
    <row r="45" spans="2:4">
      <c r="B45" s="1" t="s">
        <v>207</v>
      </c>
    </row>
    <row r="47" spans="2:4" ht="80.25" hidden="1" customHeight="1">
      <c r="B47" s="210" t="s">
        <v>144</v>
      </c>
      <c r="C47" s="210"/>
      <c r="D47" s="210"/>
    </row>
    <row r="48" spans="2:4" hidden="1"/>
    <row r="49" spans="2:4" ht="124.5" hidden="1" customHeight="1">
      <c r="B49" s="208" t="s">
        <v>156</v>
      </c>
      <c r="C49" s="208"/>
      <c r="D49" s="208"/>
    </row>
    <row r="50" spans="2:4" hidden="1"/>
    <row r="51" spans="2:4" ht="100.5" hidden="1" customHeight="1">
      <c r="B51" s="208" t="s">
        <v>157</v>
      </c>
      <c r="C51" s="208"/>
      <c r="D51" s="208"/>
    </row>
  </sheetData>
  <mergeCells count="4">
    <mergeCell ref="B1:C1"/>
    <mergeCell ref="B47:D47"/>
    <mergeCell ref="B49:D49"/>
    <mergeCell ref="B51:D51"/>
  </mergeCells>
  <phoneticPr fontId="27" type="noConversion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1. Общая инф-я</vt:lpstr>
      <vt:lpstr>2. О ценах (тарифах)</vt:lpstr>
      <vt:lpstr>3. ФХД </vt:lpstr>
      <vt:lpstr>3.1 Инф о расходах на топливо</vt:lpstr>
      <vt:lpstr>4. Осн. потреб хар-ки</vt:lpstr>
      <vt:lpstr>5. Инвест.программы</vt:lpstr>
      <vt:lpstr>'2. О ценах (тарифах)'!Область_печати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Котлярова</dc:creator>
  <cp:lastModifiedBy>1</cp:lastModifiedBy>
  <cp:lastPrinted>2016-05-04T23:01:32Z</cp:lastPrinted>
  <dcterms:created xsi:type="dcterms:W3CDTF">2014-02-10T02:22:38Z</dcterms:created>
  <dcterms:modified xsi:type="dcterms:W3CDTF">2016-05-04T23:01:41Z</dcterms:modified>
</cp:coreProperties>
</file>