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ltarif-022\D\Тарифы для населения на сайт Службы\"/>
    </mc:Choice>
  </mc:AlternateContent>
  <bookViews>
    <workbookView xWindow="0" yWindow="0" windowWidth="28800" windowHeight="11700"/>
  </bookViews>
  <sheets>
    <sheet name="водоснабжение" sheetId="6" r:id="rId1"/>
    <sheet name="водоотведение" sheetId="7" r:id="rId2"/>
    <sheet name="Лист1" sheetId="5" state="hidden" r:id="rId3"/>
  </sheets>
  <calcPr calcId="162913"/>
  <customWorkbookViews>
    <customWorkbookView name="Чубакова Анна Валерьевна - Личное представление" guid="{6A2AB5FF-F547-4279-AA17-A3C43A2CE998}" mergeInterval="0" personalView="1" maximized="1" windowWidth="1916" windowHeight="835" activeSheetId="1"/>
    <customWorkbookView name="Яковлева Татьяна Владимировна - Личное представление" guid="{4504DF38-C9C3-4DDF-A668-F849A6EADC0E}" mergeInterval="0" personalView="1" maximized="1" windowWidth="1916" windowHeight="855" activeSheetId="1"/>
    <customWorkbookView name="Раздьяконова Ольга Юрьевна - Личное представление" guid="{E09D9FB4-A813-4F4D-92FF-C132C8DD6A86}" mergeInterval="0" personalView="1" maximized="1" xWindow="-8" yWindow="-8" windowWidth="1696" windowHeight="1026" activeSheetId="1"/>
  </customWorkbookViews>
</workbook>
</file>

<file path=xl/calcChain.xml><?xml version="1.0" encoding="utf-8"?>
<calcChain xmlns="http://schemas.openxmlformats.org/spreadsheetml/2006/main">
  <c r="N7" i="5" l="1"/>
  <c r="N6" i="5"/>
  <c r="M7" i="5"/>
  <c r="M6" i="5"/>
</calcChain>
</file>

<file path=xl/sharedStrings.xml><?xml version="1.0" encoding="utf-8"?>
<sst xmlns="http://schemas.openxmlformats.org/spreadsheetml/2006/main" count="289" uniqueCount="163">
  <si>
    <t>Наименование предприятия</t>
  </si>
  <si>
    <t>Вулканное ГП</t>
  </si>
  <si>
    <t>Корякское СП</t>
  </si>
  <si>
    <t>Начикинское СП</t>
  </si>
  <si>
    <t>Николаевское СП</t>
  </si>
  <si>
    <t>Паратунское СП</t>
  </si>
  <si>
    <t>Запорожское СП</t>
  </si>
  <si>
    <t>Ключевское СП</t>
  </si>
  <si>
    <t>Поселение</t>
  </si>
  <si>
    <t>ПКГО</t>
  </si>
  <si>
    <t>КГУП «Камчатский водоканал» " (с НДС)</t>
  </si>
  <si>
    <t>Пионерское сп</t>
  </si>
  <si>
    <t>Новоавачинское сп</t>
  </si>
  <si>
    <t>Усть-Большерецкое СП</t>
  </si>
  <si>
    <t>Апачинское сп</t>
  </si>
  <si>
    <t>Озерновское ГП</t>
  </si>
  <si>
    <t>ГО п.Палана</t>
  </si>
  <si>
    <t>с. Пахачи</t>
  </si>
  <si>
    <t>Елизовский го</t>
  </si>
  <si>
    <t>Корякское сп</t>
  </si>
  <si>
    <t>Начикинское сп</t>
  </si>
  <si>
    <t>Новолесновское сп</t>
  </si>
  <si>
    <t>Паратунское сп</t>
  </si>
  <si>
    <t>Ключевское сп</t>
  </si>
  <si>
    <t>1 полугодие</t>
  </si>
  <si>
    <t>2 полугодие</t>
  </si>
  <si>
    <t>ФГБУ "ЦЖКУ" Минобороны России (с НДС)</t>
  </si>
  <si>
    <t>Раздольненское сп</t>
  </si>
  <si>
    <t>МУП «Коммунальное хозяйство Усть-Большерецкого сельского поселения»</t>
  </si>
  <si>
    <t>Октябрьское сп</t>
  </si>
  <si>
    <t>Кавалерское сп</t>
  </si>
  <si>
    <t>Усть-Камчасткое СП</t>
  </si>
  <si>
    <t>Козыревское СП</t>
  </si>
  <si>
    <t>с. Кострома</t>
  </si>
  <si>
    <t>с. Апука</t>
  </si>
  <si>
    <t xml:space="preserve">с. Ачайваям </t>
  </si>
  <si>
    <t>Крутогоровское СП</t>
  </si>
  <si>
    <t>с. Тымлат</t>
  </si>
  <si>
    <t>Устьевое СП</t>
  </si>
  <si>
    <t>с. Усть-Хайрюзово</t>
  </si>
  <si>
    <t>с.Хаилино</t>
  </si>
  <si>
    <t>с.Ильпырское  (подвоз воды)</t>
  </si>
  <si>
    <t>МУП "Горсети" (с НДС)</t>
  </si>
  <si>
    <t>Водоснабжение</t>
  </si>
  <si>
    <t>Реквизиты постановления</t>
  </si>
  <si>
    <t xml:space="preserve">с.Тигиль </t>
  </si>
  <si>
    <t>АО "Оссора" (с НДС)</t>
  </si>
  <si>
    <t xml:space="preserve">ООО "Наш Дом" (УСН) </t>
  </si>
  <si>
    <t xml:space="preserve">ООО "Колхоз "Ударник"  (с НДС) </t>
  </si>
  <si>
    <t>п. Оссора</t>
  </si>
  <si>
    <t>п. Карага</t>
  </si>
  <si>
    <t>с.Аянка</t>
  </si>
  <si>
    <t>с. Слаутное</t>
  </si>
  <si>
    <t xml:space="preserve"> с.Каменское</t>
  </si>
  <si>
    <t>с. Манилы</t>
  </si>
  <si>
    <t>АО "Корякэнерго" (с НДС)</t>
  </si>
  <si>
    <t>АО "ЮЭСК" (с НДС)</t>
  </si>
  <si>
    <t>ООО "Упр. организация "Сокоч" УСН</t>
  </si>
  <si>
    <t>МУП "Тепловодхоз" УСН</t>
  </si>
  <si>
    <t>Вилючинский ГО</t>
  </si>
  <si>
    <t>с.Тиличики</t>
  </si>
  <si>
    <t>1 пол.</t>
  </si>
  <si>
    <t>2 пол.</t>
  </si>
  <si>
    <t>ХВС</t>
  </si>
  <si>
    <t>без НДС</t>
  </si>
  <si>
    <t>ВО</t>
  </si>
  <si>
    <t>ООО Заозерный(с НДС)</t>
  </si>
  <si>
    <t>МУП "Коммунальные системы" УСН</t>
  </si>
  <si>
    <t>МКП ВГО "Вилючинский водоканал" НДС</t>
  </si>
  <si>
    <t>УФСБ России по Камчатскому краю нет ндс</t>
  </si>
  <si>
    <t>МУП "Николаевское благоустройство" УСН</t>
  </si>
  <si>
    <t xml:space="preserve">ООО "Светлячок" УСН </t>
  </si>
  <si>
    <t>МУП "Паратунское КХ" УСН</t>
  </si>
  <si>
    <t xml:space="preserve">МБУ ЖКХ "Надежда" УСН </t>
  </si>
  <si>
    <t>МУП "Ключевская управляющая компания" УСН</t>
  </si>
  <si>
    <t>Никольское СП (Алеуты)</t>
  </si>
  <si>
    <t>МУП "Водоканал Усть-Камчатского сельского поселения" с НДС</t>
  </si>
  <si>
    <t>МУП "Никольская управляющая организация" УСН</t>
  </si>
  <si>
    <t>Елизовское ГП,
Пионерское сп,
Новоавачинское сп</t>
  </si>
  <si>
    <t>АО "Каминжиниринг" (с НДС)</t>
  </si>
  <si>
    <t>177-Н от 23.11.2023</t>
  </si>
  <si>
    <t>Мильковское сп
Атласовское</t>
  </si>
  <si>
    <t>Анавгайское сп
Эссовское СП</t>
  </si>
  <si>
    <t>370-Н от 20.12.2023</t>
  </si>
  <si>
    <t>Население, с НДС</t>
  </si>
  <si>
    <t>302-Н от 18.12.2023</t>
  </si>
  <si>
    <t>304-Н от 18.12.2023</t>
  </si>
  <si>
    <t>303-Н от 18.12.2023</t>
  </si>
  <si>
    <t>300-Н от 18.12.2023</t>
  </si>
  <si>
    <t>297-Н от 18.12.2023</t>
  </si>
  <si>
    <t>325-Н от 18.12.2023</t>
  </si>
  <si>
    <t>295-Н от 18.12.2023</t>
  </si>
  <si>
    <t>296-Н от 18.12.2023</t>
  </si>
  <si>
    <t>291-Н от 18.12.2023</t>
  </si>
  <si>
    <t>275-Н от 18.12.2023</t>
  </si>
  <si>
    <t>292-Н от 18.12.2023</t>
  </si>
  <si>
    <t>324-Н от 18.12.2023</t>
  </si>
  <si>
    <t>283-Н от 18.12.2023</t>
  </si>
  <si>
    <t>282-Н от 18.12.2023</t>
  </si>
  <si>
    <t>278-Н от 18.12.2023</t>
  </si>
  <si>
    <t>279-Н от 18.12.2023</t>
  </si>
  <si>
    <t>281-Н от 18.12.2023</t>
  </si>
  <si>
    <t>280-Н от 18.12.2023</t>
  </si>
  <si>
    <t>277-Н от 18.12.2023</t>
  </si>
  <si>
    <t>293-Н от 18.12.2023</t>
  </si>
  <si>
    <t>294-Н от 18.12.2023</t>
  </si>
  <si>
    <t>290-Н от 18.12.2023</t>
  </si>
  <si>
    <t>287-Н от 18.12.2023</t>
  </si>
  <si>
    <t>288-Н от 18.12.2023</t>
  </si>
  <si>
    <t>286-Н от 18.12.2023</t>
  </si>
  <si>
    <t>289-Н от 18.12.2023</t>
  </si>
  <si>
    <t>284-Н от 18.12.2023</t>
  </si>
  <si>
    <t>285-Н от 18.12.2023</t>
  </si>
  <si>
    <t>276-Н от 18.12.2023</t>
  </si>
  <si>
    <t>305-Н от 18.12.2023</t>
  </si>
  <si>
    <t>306-Н от 18.12.2023</t>
  </si>
  <si>
    <t>308-Н от 18.12.2023</t>
  </si>
  <si>
    <t>309-Н от 18.12.2023</t>
  </si>
  <si>
    <t>310-Н от 18.12.2023</t>
  </si>
  <si>
    <t>311-Н от 18.12.2023</t>
  </si>
  <si>
    <t>312-Н от 18.12.2023</t>
  </si>
  <si>
    <t>313-Н от 18.12.2023</t>
  </si>
  <si>
    <t>314-Н от 18.12.2023</t>
  </si>
  <si>
    <t>307-Н от 18.12.2023</t>
  </si>
  <si>
    <t>327-Н от 18.12.2023</t>
  </si>
  <si>
    <t>326-Н от 18.12.2023</t>
  </si>
  <si>
    <t>323-Н от 18.12.2023</t>
  </si>
  <si>
    <t>315-Н от 18.12.2023</t>
  </si>
  <si>
    <t>317-Н от 18.12.2023</t>
  </si>
  <si>
    <t>318-Н от 18.12.2023</t>
  </si>
  <si>
    <t>319-Н от 18.12.2023</t>
  </si>
  <si>
    <t>320-Н от 18.12.2023</t>
  </si>
  <si>
    <t>321-Н от 18.12.2023</t>
  </si>
  <si>
    <t>322-Н от 18.12.2023</t>
  </si>
  <si>
    <t>316-Н от 18.12.2023</t>
  </si>
  <si>
    <t>Водоотведение</t>
  </si>
  <si>
    <t>население, с НДС</t>
  </si>
  <si>
    <t>Субсидия на 2022 год, тыс. руб. (с НДС)</t>
  </si>
  <si>
    <t>Елизовское ГП</t>
  </si>
  <si>
    <t>301-Н от 18.12.2023</t>
  </si>
  <si>
    <t>"Аэропорт" 29 км</t>
  </si>
  <si>
    <t>299-Н от 18.12.2023</t>
  </si>
  <si>
    <t>298-Н от 18.12.2023</t>
  </si>
  <si>
    <t>Мильковское сп</t>
  </si>
  <si>
    <t>Эссовское сп</t>
  </si>
  <si>
    <t>МУП "Коммунальные системы" усн</t>
  </si>
  <si>
    <t>МУП "Никольская управляющая организация"</t>
  </si>
  <si>
    <t>Николаевского СП</t>
  </si>
  <si>
    <t>МУП "Паратунское КХ" усн</t>
  </si>
  <si>
    <t>Раздольненское СП</t>
  </si>
  <si>
    <t>АО "Каминжиниринг"</t>
  </si>
  <si>
    <t>Вилючинск</t>
  </si>
  <si>
    <t>МКП ВГО "Вилючинский водоканал" (с НДС)</t>
  </si>
  <si>
    <t>МУП «Коммунальное хозяйство Усть-Большерецкого сельского поселения» (УСН)</t>
  </si>
  <si>
    <t xml:space="preserve">МБУ ЖКХ "Надежда" (УСН) </t>
  </si>
  <si>
    <t>МБУ ЖКХ "Надежда" УСН</t>
  </si>
  <si>
    <t>МБУ ЖКХ "Надежда" (УСН)</t>
  </si>
  <si>
    <t>Октябрьское</t>
  </si>
  <si>
    <t>Усть-Камчатское СП</t>
  </si>
  <si>
    <t xml:space="preserve">МУП "Горсети" (с НДС) </t>
  </si>
  <si>
    <t>Тигильского с/п</t>
  </si>
  <si>
    <t>ООО "Наш Дом" (усн)</t>
  </si>
  <si>
    <t>п.Оссора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</si>
</sst>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3" xfId="0" applyBorder="1"/>
    <xf numFmtId="2" fontId="0" fillId="0" borderId="3" xfId="0" applyNumberFormat="1" applyBorder="1"/>
    <xf numFmtId="0" fontId="5" fillId="0" borderId="3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2" fontId="5" fillId="0" borderId="3" xfId="0" applyNumberFormat="1" applyFont="1" applyFill="1" applyBorder="1" applyAlignment="1">
      <alignment horizontal="right" vertical="center"/>
    </xf>
    <xf numFmtId="2" fontId="5" fillId="0" borderId="4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2" fontId="5" fillId="0" borderId="3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2" fontId="5" fillId="0" borderId="5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99"/>
      <color rgb="FFCC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1"/>
  <sheetViews>
    <sheetView tabSelected="1" workbookViewId="0">
      <selection activeCell="B16" sqref="B16"/>
    </sheetView>
  </sheetViews>
  <sheetFormatPr defaultRowHeight="15" x14ac:dyDescent="0.25"/>
  <cols>
    <col min="1" max="1" width="28.28515625" style="6" bestFit="1" customWidth="1"/>
    <col min="2" max="2" width="45.7109375" style="6" customWidth="1"/>
    <col min="3" max="4" width="11.5703125" style="7" bestFit="1" customWidth="1"/>
    <col min="5" max="5" width="24.5703125" style="11" bestFit="1" customWidth="1"/>
    <col min="6" max="16384" width="9.140625" style="6"/>
  </cols>
  <sheetData>
    <row r="2" spans="1:5" x14ac:dyDescent="0.25">
      <c r="A2" s="8" t="s">
        <v>43</v>
      </c>
      <c r="C2" s="28"/>
      <c r="D2" s="29"/>
    </row>
    <row r="4" spans="1:5" ht="15" customHeight="1" x14ac:dyDescent="0.25">
      <c r="A4" s="30" t="s">
        <v>8</v>
      </c>
      <c r="B4" s="30" t="s">
        <v>0</v>
      </c>
      <c r="C4" s="31"/>
      <c r="D4" s="32"/>
      <c r="E4" s="27" t="s">
        <v>44</v>
      </c>
    </row>
    <row r="5" spans="1:5" ht="30.75" customHeight="1" x14ac:dyDescent="0.25">
      <c r="A5" s="30"/>
      <c r="B5" s="30"/>
      <c r="C5" s="25" t="s">
        <v>84</v>
      </c>
      <c r="D5" s="26"/>
      <c r="E5" s="27"/>
    </row>
    <row r="6" spans="1:5" ht="18" customHeight="1" x14ac:dyDescent="0.25">
      <c r="A6" s="30"/>
      <c r="B6" s="30"/>
      <c r="C6" s="19" t="s">
        <v>24</v>
      </c>
      <c r="D6" s="19" t="s">
        <v>25</v>
      </c>
      <c r="E6" s="27"/>
    </row>
    <row r="7" spans="1:5" s="24" customFormat="1" ht="11.25" x14ac:dyDescent="0.25">
      <c r="A7" s="23">
        <v>1</v>
      </c>
      <c r="B7" s="23">
        <v>2</v>
      </c>
      <c r="C7" s="23">
        <v>3</v>
      </c>
      <c r="D7" s="23">
        <v>4</v>
      </c>
      <c r="E7" s="23">
        <v>5</v>
      </c>
    </row>
    <row r="8" spans="1:5" x14ac:dyDescent="0.25">
      <c r="A8" s="9" t="s">
        <v>9</v>
      </c>
      <c r="B8" s="10" t="s">
        <v>10</v>
      </c>
      <c r="C8" s="12">
        <v>54.81</v>
      </c>
      <c r="D8" s="12">
        <v>58.756320000000009</v>
      </c>
      <c r="E8" s="18" t="s">
        <v>86</v>
      </c>
    </row>
    <row r="9" spans="1:5" ht="45" x14ac:dyDescent="0.25">
      <c r="A9" s="1" t="s">
        <v>78</v>
      </c>
      <c r="B9" s="2" t="s">
        <v>10</v>
      </c>
      <c r="C9" s="12">
        <v>15.96</v>
      </c>
      <c r="D9" s="12">
        <v>19.152000000000001</v>
      </c>
      <c r="E9" s="18" t="s">
        <v>85</v>
      </c>
    </row>
    <row r="10" spans="1:5" x14ac:dyDescent="0.25">
      <c r="A10" s="2" t="s">
        <v>2</v>
      </c>
      <c r="B10" s="9" t="s">
        <v>10</v>
      </c>
      <c r="C10" s="12">
        <v>51.28</v>
      </c>
      <c r="D10" s="12">
        <v>54.972160000000002</v>
      </c>
      <c r="E10" s="18" t="s">
        <v>87</v>
      </c>
    </row>
    <row r="11" spans="1:5" ht="30" x14ac:dyDescent="0.25">
      <c r="A11" s="1" t="s">
        <v>82</v>
      </c>
      <c r="B11" s="1" t="s">
        <v>10</v>
      </c>
      <c r="C11" s="12">
        <v>80.45</v>
      </c>
      <c r="D11" s="12">
        <v>86.242400000000004</v>
      </c>
      <c r="E11" s="18" t="s">
        <v>88</v>
      </c>
    </row>
    <row r="12" spans="1:5" ht="30" x14ac:dyDescent="0.25">
      <c r="A12" s="1" t="s">
        <v>81</v>
      </c>
      <c r="B12" s="1" t="s">
        <v>10</v>
      </c>
      <c r="C12" s="12">
        <v>32.44</v>
      </c>
      <c r="D12" s="12">
        <v>34.775680000000001</v>
      </c>
      <c r="E12" s="18" t="s">
        <v>89</v>
      </c>
    </row>
    <row r="13" spans="1:5" x14ac:dyDescent="0.25">
      <c r="A13" s="2" t="s">
        <v>9</v>
      </c>
      <c r="B13" s="2" t="s">
        <v>69</v>
      </c>
      <c r="C13" s="12">
        <v>59.65</v>
      </c>
      <c r="D13" s="12">
        <v>63.2</v>
      </c>
      <c r="E13" s="18" t="s">
        <v>80</v>
      </c>
    </row>
    <row r="14" spans="1:5" x14ac:dyDescent="0.25">
      <c r="A14" s="2" t="s">
        <v>9</v>
      </c>
      <c r="B14" s="2" t="s">
        <v>66</v>
      </c>
      <c r="C14" s="12"/>
      <c r="D14" s="12"/>
      <c r="E14" s="18" t="s">
        <v>83</v>
      </c>
    </row>
    <row r="15" spans="1:5" x14ac:dyDescent="0.25">
      <c r="A15" s="2" t="s">
        <v>59</v>
      </c>
      <c r="B15" s="2" t="s">
        <v>68</v>
      </c>
      <c r="C15" s="12">
        <v>43.51</v>
      </c>
      <c r="D15" s="12">
        <v>46.642720000000004</v>
      </c>
      <c r="E15" s="18" t="s">
        <v>90</v>
      </c>
    </row>
    <row r="16" spans="1:5" x14ac:dyDescent="0.25">
      <c r="A16" s="2" t="s">
        <v>1</v>
      </c>
      <c r="B16" s="2" t="s">
        <v>67</v>
      </c>
      <c r="C16" s="12">
        <v>46.14</v>
      </c>
      <c r="D16" s="12">
        <v>49.46208</v>
      </c>
      <c r="E16" s="18" t="s">
        <v>91</v>
      </c>
    </row>
    <row r="17" spans="1:5" x14ac:dyDescent="0.25">
      <c r="A17" s="2" t="s">
        <v>3</v>
      </c>
      <c r="B17" s="14" t="s">
        <v>57</v>
      </c>
      <c r="C17" s="12">
        <v>53.2</v>
      </c>
      <c r="D17" s="12">
        <v>57.030400000000007</v>
      </c>
      <c r="E17" s="18" t="s">
        <v>92</v>
      </c>
    </row>
    <row r="18" spans="1:5" x14ac:dyDescent="0.25">
      <c r="A18" s="2" t="s">
        <v>4</v>
      </c>
      <c r="B18" s="14" t="s">
        <v>70</v>
      </c>
      <c r="C18" s="12">
        <v>37.630000000000003</v>
      </c>
      <c r="D18" s="12">
        <v>40.339360000000006</v>
      </c>
      <c r="E18" s="18" t="s">
        <v>93</v>
      </c>
    </row>
    <row r="19" spans="1:5" x14ac:dyDescent="0.25">
      <c r="A19" s="2" t="s">
        <v>21</v>
      </c>
      <c r="B19" s="1" t="s">
        <v>71</v>
      </c>
      <c r="C19" s="12">
        <v>37.01</v>
      </c>
      <c r="D19" s="12">
        <v>39.674720000000001</v>
      </c>
      <c r="E19" s="18" t="s">
        <v>94</v>
      </c>
    </row>
    <row r="20" spans="1:5" x14ac:dyDescent="0.25">
      <c r="A20" s="2" t="s">
        <v>5</v>
      </c>
      <c r="B20" s="15" t="s">
        <v>72</v>
      </c>
      <c r="C20" s="12">
        <v>34.450000000000003</v>
      </c>
      <c r="D20" s="12">
        <v>36.930400000000006</v>
      </c>
      <c r="E20" s="18" t="s">
        <v>95</v>
      </c>
    </row>
    <row r="21" spans="1:5" x14ac:dyDescent="0.25">
      <c r="A21" s="2" t="s">
        <v>27</v>
      </c>
      <c r="B21" s="1" t="s">
        <v>79</v>
      </c>
      <c r="C21" s="12">
        <v>26.78</v>
      </c>
      <c r="D21" s="12">
        <v>28.708160000000003</v>
      </c>
      <c r="E21" s="18" t="s">
        <v>96</v>
      </c>
    </row>
    <row r="22" spans="1:5" ht="30" x14ac:dyDescent="0.25">
      <c r="A22" s="2" t="s">
        <v>13</v>
      </c>
      <c r="B22" s="1" t="s">
        <v>28</v>
      </c>
      <c r="C22" s="12">
        <v>63.6</v>
      </c>
      <c r="D22" s="12">
        <v>68.179200000000009</v>
      </c>
      <c r="E22" s="18" t="s">
        <v>97</v>
      </c>
    </row>
    <row r="23" spans="1:5" x14ac:dyDescent="0.25">
      <c r="A23" s="2" t="s">
        <v>14</v>
      </c>
      <c r="B23" s="1" t="s">
        <v>73</v>
      </c>
      <c r="C23" s="12">
        <v>60.42</v>
      </c>
      <c r="D23" s="12">
        <v>64.770240000000001</v>
      </c>
      <c r="E23" s="18" t="s">
        <v>98</v>
      </c>
    </row>
    <row r="24" spans="1:5" x14ac:dyDescent="0.25">
      <c r="A24" s="9" t="s">
        <v>6</v>
      </c>
      <c r="B24" s="16" t="s">
        <v>73</v>
      </c>
      <c r="C24" s="13">
        <v>63.6</v>
      </c>
      <c r="D24" s="12">
        <v>68.179200000000009</v>
      </c>
      <c r="E24" s="18" t="s">
        <v>99</v>
      </c>
    </row>
    <row r="25" spans="1:5" x14ac:dyDescent="0.25">
      <c r="A25" s="2" t="s">
        <v>15</v>
      </c>
      <c r="B25" s="17" t="s">
        <v>73</v>
      </c>
      <c r="C25" s="12">
        <v>63.6</v>
      </c>
      <c r="D25" s="12">
        <v>68.179200000000009</v>
      </c>
      <c r="E25" s="18" t="s">
        <v>100</v>
      </c>
    </row>
    <row r="26" spans="1:5" x14ac:dyDescent="0.25">
      <c r="A26" s="2" t="s">
        <v>29</v>
      </c>
      <c r="B26" s="16" t="s">
        <v>73</v>
      </c>
      <c r="C26" s="12">
        <v>63.6</v>
      </c>
      <c r="D26" s="12">
        <v>68.179200000000009</v>
      </c>
      <c r="E26" s="18" t="s">
        <v>101</v>
      </c>
    </row>
    <row r="27" spans="1:5" x14ac:dyDescent="0.25">
      <c r="A27" s="2" t="s">
        <v>30</v>
      </c>
      <c r="B27" s="17" t="s">
        <v>73</v>
      </c>
      <c r="C27" s="12">
        <v>63.6</v>
      </c>
      <c r="D27" s="12">
        <v>68.179200000000009</v>
      </c>
      <c r="E27" s="18" t="s">
        <v>102</v>
      </c>
    </row>
    <row r="28" spans="1:5" ht="30" x14ac:dyDescent="0.25">
      <c r="A28" s="2" t="s">
        <v>31</v>
      </c>
      <c r="B28" s="1" t="s">
        <v>76</v>
      </c>
      <c r="C28" s="12">
        <v>64.11</v>
      </c>
      <c r="D28" s="12">
        <v>68.725920000000002</v>
      </c>
      <c r="E28" s="18" t="s">
        <v>103</v>
      </c>
    </row>
    <row r="29" spans="1:5" x14ac:dyDescent="0.25">
      <c r="A29" s="2" t="s">
        <v>7</v>
      </c>
      <c r="B29" s="1" t="s">
        <v>74</v>
      </c>
      <c r="C29" s="12">
        <v>48.33</v>
      </c>
      <c r="D29" s="12">
        <v>51.809760000000004</v>
      </c>
      <c r="E29" s="18" t="s">
        <v>104</v>
      </c>
    </row>
    <row r="30" spans="1:5" x14ac:dyDescent="0.25">
      <c r="A30" s="2" t="s">
        <v>32</v>
      </c>
      <c r="B30" s="1" t="s">
        <v>58</v>
      </c>
      <c r="C30" s="12">
        <v>61.69</v>
      </c>
      <c r="D30" s="12">
        <v>66.131680000000003</v>
      </c>
      <c r="E30" s="18" t="s">
        <v>105</v>
      </c>
    </row>
    <row r="31" spans="1:5" ht="31.5" customHeight="1" x14ac:dyDescent="0.25">
      <c r="A31" s="2" t="s">
        <v>75</v>
      </c>
      <c r="B31" s="1" t="s">
        <v>77</v>
      </c>
      <c r="C31" s="12">
        <v>90</v>
      </c>
      <c r="D31" s="12">
        <v>90</v>
      </c>
      <c r="E31" s="18" t="s">
        <v>106</v>
      </c>
    </row>
    <row r="32" spans="1:5" x14ac:dyDescent="0.25">
      <c r="A32" s="2" t="s">
        <v>53</v>
      </c>
      <c r="B32" s="2" t="s">
        <v>56</v>
      </c>
      <c r="C32" s="12">
        <v>69.959999999999994</v>
      </c>
      <c r="D32" s="12">
        <v>74.997119999999995</v>
      </c>
      <c r="E32" s="18" t="s">
        <v>107</v>
      </c>
    </row>
    <row r="33" spans="1:5" x14ac:dyDescent="0.25">
      <c r="A33" s="2" t="s">
        <v>54</v>
      </c>
      <c r="B33" s="2" t="s">
        <v>56</v>
      </c>
      <c r="C33" s="12">
        <v>66.78</v>
      </c>
      <c r="D33" s="12">
        <v>71.588160000000002</v>
      </c>
      <c r="E33" s="18" t="s">
        <v>108</v>
      </c>
    </row>
    <row r="34" spans="1:5" x14ac:dyDescent="0.25">
      <c r="A34" s="2" t="s">
        <v>51</v>
      </c>
      <c r="B34" s="2" t="s">
        <v>56</v>
      </c>
      <c r="C34" s="12">
        <v>51.94</v>
      </c>
      <c r="D34" s="12">
        <v>55.679679999999998</v>
      </c>
      <c r="E34" s="18" t="s">
        <v>109</v>
      </c>
    </row>
    <row r="35" spans="1:5" x14ac:dyDescent="0.25">
      <c r="A35" s="2" t="s">
        <v>52</v>
      </c>
      <c r="B35" s="2" t="s">
        <v>56</v>
      </c>
      <c r="C35" s="12">
        <v>50.88</v>
      </c>
      <c r="D35" s="12">
        <v>54.543360000000007</v>
      </c>
      <c r="E35" s="18" t="s">
        <v>110</v>
      </c>
    </row>
    <row r="36" spans="1:5" x14ac:dyDescent="0.25">
      <c r="A36" s="2" t="s">
        <v>49</v>
      </c>
      <c r="B36" s="2" t="s">
        <v>46</v>
      </c>
      <c r="C36" s="12">
        <v>90</v>
      </c>
      <c r="D36" s="12">
        <v>90</v>
      </c>
      <c r="E36" s="18" t="s">
        <v>111</v>
      </c>
    </row>
    <row r="37" spans="1:5" x14ac:dyDescent="0.25">
      <c r="A37" s="2" t="s">
        <v>50</v>
      </c>
      <c r="B37" s="2" t="s">
        <v>46</v>
      </c>
      <c r="C37" s="12">
        <v>90</v>
      </c>
      <c r="D37" s="12">
        <v>90</v>
      </c>
      <c r="E37" s="18" t="s">
        <v>112</v>
      </c>
    </row>
    <row r="38" spans="1:5" x14ac:dyDescent="0.25">
      <c r="A38" s="2" t="s">
        <v>33</v>
      </c>
      <c r="B38" s="1" t="s">
        <v>48</v>
      </c>
      <c r="C38" s="12">
        <v>90</v>
      </c>
      <c r="D38" s="12">
        <v>90</v>
      </c>
      <c r="E38" s="18" t="s">
        <v>113</v>
      </c>
    </row>
    <row r="39" spans="1:5" x14ac:dyDescent="0.25">
      <c r="A39" s="2" t="s">
        <v>34</v>
      </c>
      <c r="B39" s="2" t="s">
        <v>55</v>
      </c>
      <c r="C39" s="12">
        <v>90</v>
      </c>
      <c r="D39" s="12">
        <v>90</v>
      </c>
      <c r="E39" s="18" t="s">
        <v>114</v>
      </c>
    </row>
    <row r="40" spans="1:5" x14ac:dyDescent="0.25">
      <c r="A40" s="2" t="s">
        <v>35</v>
      </c>
      <c r="B40" s="2" t="s">
        <v>55</v>
      </c>
      <c r="C40" s="12">
        <v>90</v>
      </c>
      <c r="D40" s="12">
        <v>90</v>
      </c>
      <c r="E40" s="18" t="s">
        <v>115</v>
      </c>
    </row>
    <row r="41" spans="1:5" x14ac:dyDescent="0.25">
      <c r="A41" s="2" t="s">
        <v>36</v>
      </c>
      <c r="B41" s="2" t="s">
        <v>55</v>
      </c>
      <c r="C41" s="12">
        <v>88</v>
      </c>
      <c r="D41" s="12">
        <v>90</v>
      </c>
      <c r="E41" s="18" t="s">
        <v>116</v>
      </c>
    </row>
    <row r="42" spans="1:5" x14ac:dyDescent="0.25">
      <c r="A42" s="2" t="s">
        <v>17</v>
      </c>
      <c r="B42" s="2" t="s">
        <v>55</v>
      </c>
      <c r="C42" s="12">
        <v>90</v>
      </c>
      <c r="D42" s="12">
        <v>90</v>
      </c>
      <c r="E42" s="18" t="s">
        <v>117</v>
      </c>
    </row>
    <row r="43" spans="1:5" x14ac:dyDescent="0.25">
      <c r="A43" s="2" t="s">
        <v>60</v>
      </c>
      <c r="B43" s="2" t="s">
        <v>55</v>
      </c>
      <c r="C43" s="12">
        <v>73.56</v>
      </c>
      <c r="D43" s="12">
        <v>78.856320000000011</v>
      </c>
      <c r="E43" s="18" t="s">
        <v>118</v>
      </c>
    </row>
    <row r="44" spans="1:5" x14ac:dyDescent="0.25">
      <c r="A44" s="2" t="s">
        <v>37</v>
      </c>
      <c r="B44" s="2" t="s">
        <v>55</v>
      </c>
      <c r="C44" s="12">
        <v>85.6</v>
      </c>
      <c r="D44" s="12">
        <v>90</v>
      </c>
      <c r="E44" s="18" t="s">
        <v>119</v>
      </c>
    </row>
    <row r="45" spans="1:5" x14ac:dyDescent="0.25">
      <c r="A45" s="2" t="s">
        <v>38</v>
      </c>
      <c r="B45" s="2" t="s">
        <v>55</v>
      </c>
      <c r="C45" s="12">
        <v>88</v>
      </c>
      <c r="D45" s="12">
        <v>90</v>
      </c>
      <c r="E45" s="18" t="s">
        <v>120</v>
      </c>
    </row>
    <row r="46" spans="1:5" x14ac:dyDescent="0.25">
      <c r="A46" s="2" t="s">
        <v>39</v>
      </c>
      <c r="B46" s="2" t="s">
        <v>55</v>
      </c>
      <c r="C46" s="5">
        <v>60.84</v>
      </c>
      <c r="D46" s="5">
        <v>65.22</v>
      </c>
      <c r="E46" s="18" t="s">
        <v>121</v>
      </c>
    </row>
    <row r="47" spans="1:5" x14ac:dyDescent="0.25">
      <c r="A47" s="2" t="s">
        <v>40</v>
      </c>
      <c r="B47" s="2" t="s">
        <v>55</v>
      </c>
      <c r="C47" s="12">
        <v>90</v>
      </c>
      <c r="D47" s="12">
        <v>90</v>
      </c>
      <c r="E47" s="18" t="s">
        <v>122</v>
      </c>
    </row>
    <row r="48" spans="1:5" x14ac:dyDescent="0.25">
      <c r="A48" s="1" t="s">
        <v>41</v>
      </c>
      <c r="B48" s="2" t="s">
        <v>55</v>
      </c>
      <c r="C48" s="12">
        <v>90</v>
      </c>
      <c r="D48" s="12">
        <v>90</v>
      </c>
      <c r="E48" s="18" t="s">
        <v>123</v>
      </c>
    </row>
    <row r="49" spans="1:5" x14ac:dyDescent="0.25">
      <c r="A49" s="2" t="s">
        <v>16</v>
      </c>
      <c r="B49" s="2" t="s">
        <v>42</v>
      </c>
      <c r="C49" s="12">
        <v>90</v>
      </c>
      <c r="D49" s="12">
        <v>90</v>
      </c>
      <c r="E49" s="18" t="s">
        <v>124</v>
      </c>
    </row>
    <row r="50" spans="1:5" x14ac:dyDescent="0.25">
      <c r="A50" s="2" t="s">
        <v>45</v>
      </c>
      <c r="B50" s="1" t="s">
        <v>47</v>
      </c>
      <c r="C50" s="12">
        <v>52.68</v>
      </c>
      <c r="D50" s="12">
        <v>56.47296</v>
      </c>
      <c r="E50" s="18" t="s">
        <v>125</v>
      </c>
    </row>
    <row r="51" spans="1:5" ht="15" customHeight="1" x14ac:dyDescent="0.25">
      <c r="A51" s="2"/>
      <c r="C51" s="12"/>
      <c r="D51" s="12"/>
      <c r="E51" s="18"/>
    </row>
    <row r="52" spans="1:5" x14ac:dyDescent="0.25">
      <c r="A52" s="2" t="s">
        <v>9</v>
      </c>
      <c r="B52" s="22" t="s">
        <v>26</v>
      </c>
      <c r="C52" s="12">
        <v>58.35</v>
      </c>
      <c r="D52" s="12">
        <v>62.551200000000009</v>
      </c>
      <c r="E52" s="18" t="s">
        <v>126</v>
      </c>
    </row>
    <row r="53" spans="1:5" x14ac:dyDescent="0.25">
      <c r="A53" s="2" t="s">
        <v>18</v>
      </c>
      <c r="B53" s="22" t="s">
        <v>26</v>
      </c>
      <c r="C53" s="12">
        <v>30.96</v>
      </c>
      <c r="D53" s="12">
        <v>33.189120000000003</v>
      </c>
      <c r="E53" s="18" t="s">
        <v>127</v>
      </c>
    </row>
    <row r="54" spans="1:5" x14ac:dyDescent="0.25">
      <c r="A54" s="2" t="s">
        <v>19</v>
      </c>
      <c r="B54" s="22" t="s">
        <v>26</v>
      </c>
      <c r="C54" s="12">
        <v>53.975999999999992</v>
      </c>
      <c r="D54" s="12">
        <v>56.68</v>
      </c>
      <c r="E54" s="18" t="s">
        <v>128</v>
      </c>
    </row>
    <row r="55" spans="1:5" x14ac:dyDescent="0.25">
      <c r="A55" s="2" t="s">
        <v>20</v>
      </c>
      <c r="B55" s="22" t="s">
        <v>26</v>
      </c>
      <c r="C55" s="12">
        <v>57.25</v>
      </c>
      <c r="D55" s="12">
        <v>61.372000000000007</v>
      </c>
      <c r="E55" s="18" t="s">
        <v>129</v>
      </c>
    </row>
    <row r="56" spans="1:5" x14ac:dyDescent="0.25">
      <c r="A56" s="2" t="s">
        <v>12</v>
      </c>
      <c r="B56" s="22" t="s">
        <v>26</v>
      </c>
      <c r="C56" s="12">
        <v>63.131999999999998</v>
      </c>
      <c r="D56" s="12">
        <v>69.16</v>
      </c>
      <c r="E56" s="18" t="s">
        <v>130</v>
      </c>
    </row>
    <row r="57" spans="1:5" x14ac:dyDescent="0.25">
      <c r="A57" s="2" t="s">
        <v>21</v>
      </c>
      <c r="B57" s="22" t="s">
        <v>26</v>
      </c>
      <c r="C57" s="12">
        <v>58.87</v>
      </c>
      <c r="D57" s="12">
        <v>63.108640000000001</v>
      </c>
      <c r="E57" s="18" t="s">
        <v>131</v>
      </c>
    </row>
    <row r="58" spans="1:5" x14ac:dyDescent="0.25">
      <c r="A58" s="2" t="s">
        <v>22</v>
      </c>
      <c r="B58" s="22" t="s">
        <v>26</v>
      </c>
      <c r="C58" s="12">
        <v>51.19</v>
      </c>
      <c r="D58" s="12">
        <v>56.5</v>
      </c>
      <c r="E58" s="18" t="s">
        <v>132</v>
      </c>
    </row>
    <row r="59" spans="1:5" x14ac:dyDescent="0.25">
      <c r="A59" s="2" t="s">
        <v>11</v>
      </c>
      <c r="B59" s="22" t="s">
        <v>26</v>
      </c>
      <c r="C59" s="12">
        <v>37.159999999999997</v>
      </c>
      <c r="D59" s="12">
        <v>39.835519999999995</v>
      </c>
      <c r="E59" s="18" t="s">
        <v>133</v>
      </c>
    </row>
    <row r="60" spans="1:5" x14ac:dyDescent="0.25">
      <c r="A60" s="2" t="s">
        <v>23</v>
      </c>
      <c r="B60" s="22" t="s">
        <v>26</v>
      </c>
      <c r="C60" s="12">
        <v>56.68</v>
      </c>
      <c r="D60" s="12">
        <v>60.760960000000004</v>
      </c>
      <c r="E60" s="18" t="s">
        <v>134</v>
      </c>
    </row>
    <row r="61" spans="1:5" ht="34.5" customHeight="1" x14ac:dyDescent="0.25"/>
  </sheetData>
  <mergeCells count="6">
    <mergeCell ref="C5:D5"/>
    <mergeCell ref="E4:E6"/>
    <mergeCell ref="C2:D2"/>
    <mergeCell ref="A4:A6"/>
    <mergeCell ref="B4:B6"/>
    <mergeCell ref="C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B6" sqref="B6"/>
    </sheetView>
  </sheetViews>
  <sheetFormatPr defaultRowHeight="15" x14ac:dyDescent="0.25"/>
  <cols>
    <col min="1" max="1" width="23.85546875" style="11" bestFit="1" customWidth="1"/>
    <col min="2" max="2" width="45.7109375" style="11" bestFit="1" customWidth="1"/>
    <col min="3" max="4" width="11.5703125" style="11" bestFit="1" customWidth="1"/>
    <col min="5" max="5" width="24.5703125" style="11" bestFit="1" customWidth="1"/>
    <col min="6" max="6" width="9.140625" style="11" customWidth="1"/>
    <col min="7" max="7" width="13.42578125" style="11" customWidth="1"/>
    <col min="8" max="8" width="9.140625" style="11"/>
    <col min="9" max="9" width="10.5703125" style="11" customWidth="1"/>
    <col min="10" max="11" width="13" style="11" hidden="1" customWidth="1"/>
    <col min="12" max="16384" width="9.140625" style="11"/>
  </cols>
  <sheetData>
    <row r="1" spans="1:11" x14ac:dyDescent="0.25">
      <c r="A1" s="34" t="s">
        <v>135</v>
      </c>
      <c r="C1" s="35"/>
    </row>
    <row r="2" spans="1:11" ht="7.5" customHeight="1" x14ac:dyDescent="0.25"/>
    <row r="3" spans="1:11" ht="19.5" customHeight="1" x14ac:dyDescent="0.25">
      <c r="A3" s="30" t="s">
        <v>8</v>
      </c>
      <c r="B3" s="30" t="s">
        <v>0</v>
      </c>
      <c r="C3" s="36" t="s">
        <v>136</v>
      </c>
      <c r="D3" s="37"/>
      <c r="E3" s="27" t="s">
        <v>44</v>
      </c>
      <c r="J3" s="30" t="s">
        <v>137</v>
      </c>
      <c r="K3" s="30"/>
    </row>
    <row r="4" spans="1:11" ht="17.25" customHeight="1" x14ac:dyDescent="0.25">
      <c r="A4" s="30"/>
      <c r="B4" s="30"/>
      <c r="C4" s="38"/>
      <c r="D4" s="39"/>
      <c r="E4" s="27"/>
      <c r="J4" s="30"/>
      <c r="K4" s="30"/>
    </row>
    <row r="5" spans="1:11" ht="19.5" customHeight="1" x14ac:dyDescent="0.25">
      <c r="A5" s="30"/>
      <c r="B5" s="30"/>
      <c r="C5" s="20" t="s">
        <v>24</v>
      </c>
      <c r="D5" s="20" t="s">
        <v>25</v>
      </c>
      <c r="E5" s="27"/>
      <c r="J5" s="20" t="s">
        <v>24</v>
      </c>
      <c r="K5" s="20" t="s">
        <v>25</v>
      </c>
    </row>
    <row r="6" spans="1:11" x14ac:dyDescent="0.25">
      <c r="A6" s="21">
        <v>1</v>
      </c>
      <c r="B6" s="21">
        <v>2</v>
      </c>
      <c r="C6" s="21">
        <v>3</v>
      </c>
      <c r="D6" s="21">
        <v>4</v>
      </c>
      <c r="E6" s="21">
        <v>5</v>
      </c>
      <c r="J6" s="21">
        <v>27</v>
      </c>
      <c r="K6" s="21">
        <v>28</v>
      </c>
    </row>
    <row r="7" spans="1:11" x14ac:dyDescent="0.25">
      <c r="A7" s="1" t="s">
        <v>9</v>
      </c>
      <c r="B7" s="2" t="s">
        <v>10</v>
      </c>
      <c r="C7" s="12">
        <v>43.5</v>
      </c>
      <c r="D7" s="12">
        <v>46.63</v>
      </c>
      <c r="E7" s="21" t="s">
        <v>86</v>
      </c>
      <c r="H7" s="40"/>
      <c r="I7" s="41"/>
      <c r="J7" s="42">
        <v>142300.25414129309</v>
      </c>
      <c r="K7" s="21">
        <v>782636.58784660266</v>
      </c>
    </row>
    <row r="8" spans="1:11" x14ac:dyDescent="0.25">
      <c r="A8" s="1" t="s">
        <v>138</v>
      </c>
      <c r="B8" s="2" t="s">
        <v>10</v>
      </c>
      <c r="C8" s="12">
        <v>50.31</v>
      </c>
      <c r="D8" s="12">
        <v>53.93</v>
      </c>
      <c r="E8" s="21" t="s">
        <v>139</v>
      </c>
      <c r="J8" s="42">
        <v>30678.890370000001</v>
      </c>
      <c r="K8" s="21">
        <v>71454.534107596628</v>
      </c>
    </row>
    <row r="9" spans="1:11" hidden="1" x14ac:dyDescent="0.25">
      <c r="A9" s="1" t="s">
        <v>140</v>
      </c>
      <c r="B9" s="2" t="s">
        <v>10</v>
      </c>
      <c r="C9" s="12"/>
      <c r="D9" s="12"/>
      <c r="E9" s="21"/>
      <c r="J9" s="42">
        <v>0</v>
      </c>
      <c r="K9" s="21">
        <v>0</v>
      </c>
    </row>
    <row r="10" spans="1:11" x14ac:dyDescent="0.25">
      <c r="A10" s="1" t="s">
        <v>2</v>
      </c>
      <c r="B10" s="2" t="s">
        <v>10</v>
      </c>
      <c r="C10" s="12">
        <v>63.6</v>
      </c>
      <c r="D10" s="12">
        <v>68.180000000000007</v>
      </c>
      <c r="E10" s="21" t="s">
        <v>87</v>
      </c>
      <c r="J10" s="42">
        <v>4742.4276514653993</v>
      </c>
      <c r="K10" s="21">
        <v>31708.954959258317</v>
      </c>
    </row>
    <row r="11" spans="1:11" x14ac:dyDescent="0.25">
      <c r="A11" s="1" t="s">
        <v>11</v>
      </c>
      <c r="B11" s="2" t="s">
        <v>10</v>
      </c>
      <c r="C11" s="12">
        <v>38.21</v>
      </c>
      <c r="D11" s="12">
        <v>40.96</v>
      </c>
      <c r="E11" s="21" t="s">
        <v>141</v>
      </c>
      <c r="J11" s="42">
        <v>1875.3849659999998</v>
      </c>
      <c r="K11" s="21">
        <v>5379.4628160000002</v>
      </c>
    </row>
    <row r="12" spans="1:11" x14ac:dyDescent="0.25">
      <c r="A12" s="1" t="s">
        <v>12</v>
      </c>
      <c r="B12" s="1" t="s">
        <v>10</v>
      </c>
      <c r="C12" s="12">
        <v>16.27</v>
      </c>
      <c r="D12" s="12">
        <v>17.899999999999999</v>
      </c>
      <c r="E12" s="21" t="s">
        <v>142</v>
      </c>
      <c r="J12" s="42">
        <v>587.14536100000021</v>
      </c>
      <c r="K12" s="21">
        <v>910.69609400000013</v>
      </c>
    </row>
    <row r="13" spans="1:11" x14ac:dyDescent="0.25">
      <c r="A13" s="1" t="s">
        <v>143</v>
      </c>
      <c r="B13" s="1" t="s">
        <v>10</v>
      </c>
      <c r="C13" s="12">
        <v>98.9</v>
      </c>
      <c r="D13" s="12">
        <v>100</v>
      </c>
      <c r="E13" s="21" t="s">
        <v>89</v>
      </c>
      <c r="J13" s="42">
        <v>13229.706520000002</v>
      </c>
      <c r="K13" s="21">
        <v>16634.756119999998</v>
      </c>
    </row>
    <row r="14" spans="1:11" x14ac:dyDescent="0.25">
      <c r="A14" s="1" t="s">
        <v>144</v>
      </c>
      <c r="B14" s="2" t="s">
        <v>10</v>
      </c>
      <c r="C14" s="12">
        <v>82.3</v>
      </c>
      <c r="D14" s="12">
        <v>88.23</v>
      </c>
      <c r="E14" s="21" t="s">
        <v>88</v>
      </c>
      <c r="J14" s="42">
        <v>6516.1323280229108</v>
      </c>
      <c r="K14" s="21">
        <v>25965.46938061808</v>
      </c>
    </row>
    <row r="15" spans="1:11" s="43" customFormat="1" ht="18" customHeight="1" x14ac:dyDescent="0.25">
      <c r="A15" s="1" t="s">
        <v>1</v>
      </c>
      <c r="B15" s="1" t="s">
        <v>145</v>
      </c>
      <c r="C15" s="12">
        <v>65.72</v>
      </c>
      <c r="D15" s="12">
        <v>70.45</v>
      </c>
      <c r="E15" s="21" t="s">
        <v>91</v>
      </c>
      <c r="J15" s="44">
        <v>1099.2998</v>
      </c>
      <c r="K15" s="45">
        <v>1428.9949999999999</v>
      </c>
    </row>
    <row r="16" spans="1:11" s="43" customFormat="1" ht="15.75" customHeight="1" x14ac:dyDescent="0.25">
      <c r="A16" s="1" t="s">
        <v>3</v>
      </c>
      <c r="B16" s="1" t="s">
        <v>57</v>
      </c>
      <c r="C16" s="12">
        <v>24.38</v>
      </c>
      <c r="D16" s="12">
        <v>26.14</v>
      </c>
      <c r="E16" s="21" t="s">
        <v>92</v>
      </c>
      <c r="J16" s="44">
        <v>1298.8084999999999</v>
      </c>
      <c r="K16" s="45">
        <v>1775.7860000000001</v>
      </c>
    </row>
    <row r="17" spans="1:11" s="43" customFormat="1" x14ac:dyDescent="0.25">
      <c r="A17" s="9" t="s">
        <v>75</v>
      </c>
      <c r="B17" s="46" t="s">
        <v>146</v>
      </c>
      <c r="C17" s="12">
        <v>8.81</v>
      </c>
      <c r="D17" s="12">
        <v>10.130000000000001</v>
      </c>
      <c r="E17" s="21" t="s">
        <v>106</v>
      </c>
      <c r="J17" s="44">
        <v>1196.3790799999999</v>
      </c>
      <c r="K17" s="45">
        <v>1417.1404000000002</v>
      </c>
    </row>
    <row r="18" spans="1:11" s="43" customFormat="1" ht="18.75" customHeight="1" x14ac:dyDescent="0.25">
      <c r="A18" s="1" t="s">
        <v>147</v>
      </c>
      <c r="B18" s="1" t="s">
        <v>70</v>
      </c>
      <c r="C18" s="12">
        <v>67.84</v>
      </c>
      <c r="D18" s="12">
        <v>72.72</v>
      </c>
      <c r="E18" s="21" t="s">
        <v>93</v>
      </c>
      <c r="J18" s="44">
        <v>1525.6800000000003</v>
      </c>
      <c r="K18" s="45">
        <v>1630.1999999999998</v>
      </c>
    </row>
    <row r="19" spans="1:11" s="43" customFormat="1" ht="18.75" customHeight="1" x14ac:dyDescent="0.25">
      <c r="A19" s="1" t="s">
        <v>5</v>
      </c>
      <c r="B19" s="47" t="s">
        <v>148</v>
      </c>
      <c r="C19" s="12">
        <v>21.41</v>
      </c>
      <c r="D19" s="12">
        <v>23.55</v>
      </c>
      <c r="E19" s="21" t="s">
        <v>95</v>
      </c>
      <c r="J19" s="44">
        <v>968.9670000000001</v>
      </c>
      <c r="K19" s="45">
        <v>801.74205000000006</v>
      </c>
    </row>
    <row r="20" spans="1:11" s="43" customFormat="1" x14ac:dyDescent="0.25">
      <c r="A20" s="1" t="s">
        <v>149</v>
      </c>
      <c r="B20" s="48" t="s">
        <v>150</v>
      </c>
      <c r="C20" s="12">
        <v>63.03</v>
      </c>
      <c r="D20" s="12">
        <v>67.569999999999993</v>
      </c>
      <c r="E20" s="21" t="s">
        <v>96</v>
      </c>
      <c r="J20" s="44">
        <v>16702.968519000002</v>
      </c>
      <c r="K20" s="45">
        <v>18659.956561000003</v>
      </c>
    </row>
    <row r="21" spans="1:11" s="43" customFormat="1" ht="17.25" customHeight="1" x14ac:dyDescent="0.25">
      <c r="A21" s="1" t="s">
        <v>151</v>
      </c>
      <c r="B21" s="1" t="s">
        <v>152</v>
      </c>
      <c r="C21" s="12">
        <v>43.82</v>
      </c>
      <c r="D21" s="12">
        <v>46.98</v>
      </c>
      <c r="E21" s="21" t="s">
        <v>90</v>
      </c>
      <c r="J21" s="44">
        <v>26773.929704000006</v>
      </c>
      <c r="K21" s="45">
        <v>86041.897224</v>
      </c>
    </row>
    <row r="22" spans="1:11" s="43" customFormat="1" ht="33.75" customHeight="1" x14ac:dyDescent="0.25">
      <c r="A22" s="1" t="s">
        <v>13</v>
      </c>
      <c r="B22" s="1" t="s">
        <v>153</v>
      </c>
      <c r="C22" s="12">
        <v>67</v>
      </c>
      <c r="D22" s="12">
        <v>71.819999999999993</v>
      </c>
      <c r="E22" s="21" t="s">
        <v>97</v>
      </c>
      <c r="J22" s="44">
        <v>268.07550000000009</v>
      </c>
      <c r="K22" s="45">
        <v>318.29350000000017</v>
      </c>
    </row>
    <row r="23" spans="1:11" s="43" customFormat="1" x14ac:dyDescent="0.25">
      <c r="A23" s="2" t="s">
        <v>14</v>
      </c>
      <c r="B23" s="1" t="s">
        <v>154</v>
      </c>
      <c r="C23" s="12">
        <v>67</v>
      </c>
      <c r="D23" s="12">
        <v>71.819999999999993</v>
      </c>
      <c r="E23" s="21" t="s">
        <v>98</v>
      </c>
      <c r="J23" s="44">
        <v>803.4052099999999</v>
      </c>
      <c r="K23" s="45">
        <v>1458.8472800000002</v>
      </c>
    </row>
    <row r="24" spans="1:11" s="43" customFormat="1" x14ac:dyDescent="0.25">
      <c r="A24" s="49" t="s">
        <v>6</v>
      </c>
      <c r="B24" s="48" t="s">
        <v>155</v>
      </c>
      <c r="C24" s="12">
        <v>23.45</v>
      </c>
      <c r="D24" s="12">
        <v>25.14</v>
      </c>
      <c r="E24" s="21" t="s">
        <v>99</v>
      </c>
      <c r="J24" s="44"/>
      <c r="K24" s="45"/>
    </row>
    <row r="25" spans="1:11" s="43" customFormat="1" x14ac:dyDescent="0.25">
      <c r="A25" s="1" t="s">
        <v>15</v>
      </c>
      <c r="B25" s="1" t="s">
        <v>156</v>
      </c>
      <c r="C25" s="12">
        <v>71.02</v>
      </c>
      <c r="D25" s="12">
        <v>76.13</v>
      </c>
      <c r="E25" s="21" t="s">
        <v>100</v>
      </c>
      <c r="J25" s="44">
        <v>939.24292500000024</v>
      </c>
      <c r="K25" s="45">
        <v>1275.2489550000005</v>
      </c>
    </row>
    <row r="26" spans="1:11" s="43" customFormat="1" ht="23.25" customHeight="1" x14ac:dyDescent="0.25">
      <c r="A26" s="1" t="s">
        <v>157</v>
      </c>
      <c r="B26" s="1" t="s">
        <v>156</v>
      </c>
      <c r="C26" s="12">
        <v>67</v>
      </c>
      <c r="D26" s="12">
        <v>71.819999999999993</v>
      </c>
      <c r="E26" s="21" t="s">
        <v>101</v>
      </c>
      <c r="J26" s="44">
        <v>720.63980000000004</v>
      </c>
      <c r="K26" s="45">
        <v>1361.1826400000002</v>
      </c>
    </row>
    <row r="27" spans="1:11" s="43" customFormat="1" ht="30" x14ac:dyDescent="0.25">
      <c r="A27" s="1" t="s">
        <v>158</v>
      </c>
      <c r="B27" s="1" t="s">
        <v>76</v>
      </c>
      <c r="C27" s="12">
        <v>67.12</v>
      </c>
      <c r="D27" s="12">
        <v>71.95</v>
      </c>
      <c r="E27" s="21" t="s">
        <v>103</v>
      </c>
      <c r="J27" s="44">
        <v>1817.1859199999992</v>
      </c>
      <c r="K27" s="45">
        <v>1887.0917999999992</v>
      </c>
    </row>
    <row r="28" spans="1:11" s="43" customFormat="1" ht="17.25" customHeight="1" x14ac:dyDescent="0.25">
      <c r="A28" s="1" t="s">
        <v>7</v>
      </c>
      <c r="B28" s="1" t="s">
        <v>74</v>
      </c>
      <c r="C28" s="12">
        <v>75.5</v>
      </c>
      <c r="D28" s="12">
        <v>80.94</v>
      </c>
      <c r="E28" s="21" t="s">
        <v>104</v>
      </c>
      <c r="J28" s="44">
        <v>522.15560000000005</v>
      </c>
      <c r="K28" s="45">
        <v>1631.2982000000004</v>
      </c>
    </row>
    <row r="29" spans="1:11" s="43" customFormat="1" x14ac:dyDescent="0.25">
      <c r="A29" s="1" t="s">
        <v>16</v>
      </c>
      <c r="B29" s="1" t="s">
        <v>159</v>
      </c>
      <c r="C29" s="12">
        <v>100</v>
      </c>
      <c r="D29" s="12">
        <v>100</v>
      </c>
      <c r="E29" s="21" t="s">
        <v>124</v>
      </c>
      <c r="J29" s="44">
        <v>8806.7807359999988</v>
      </c>
      <c r="K29" s="45">
        <v>13497.601519999998</v>
      </c>
    </row>
    <row r="30" spans="1:11" s="43" customFormat="1" x14ac:dyDescent="0.25">
      <c r="A30" s="1" t="s">
        <v>160</v>
      </c>
      <c r="B30" s="1" t="s">
        <v>161</v>
      </c>
      <c r="C30" s="12">
        <v>100</v>
      </c>
      <c r="D30" s="12">
        <v>100</v>
      </c>
      <c r="E30" s="21" t="s">
        <v>125</v>
      </c>
      <c r="J30" s="44">
        <v>2380.8172950000003</v>
      </c>
      <c r="K30" s="45">
        <v>5805.6897300000001</v>
      </c>
    </row>
    <row r="31" spans="1:11" s="43" customFormat="1" x14ac:dyDescent="0.25">
      <c r="A31" s="1" t="s">
        <v>162</v>
      </c>
      <c r="B31" s="1" t="s">
        <v>46</v>
      </c>
      <c r="C31" s="12">
        <v>100</v>
      </c>
      <c r="D31" s="12">
        <v>100</v>
      </c>
      <c r="E31" s="21" t="s">
        <v>111</v>
      </c>
      <c r="J31" s="44">
        <v>2348.9717760000003</v>
      </c>
      <c r="K31" s="45">
        <v>4108.5584280000003</v>
      </c>
    </row>
    <row r="32" spans="1:11" s="43" customFormat="1" x14ac:dyDescent="0.25">
      <c r="A32" s="1"/>
      <c r="B32" s="1"/>
      <c r="C32" s="12"/>
      <c r="D32" s="12"/>
      <c r="E32" s="21"/>
      <c r="J32" s="44">
        <v>0</v>
      </c>
      <c r="K32" s="45">
        <v>0</v>
      </c>
    </row>
    <row r="33" spans="1:11" s="43" customFormat="1" x14ac:dyDescent="0.25">
      <c r="A33" s="1" t="s">
        <v>9</v>
      </c>
      <c r="B33" s="48" t="s">
        <v>26</v>
      </c>
      <c r="C33" s="12">
        <v>49.85</v>
      </c>
      <c r="D33" s="12">
        <v>53.44</v>
      </c>
      <c r="E33" s="21" t="s">
        <v>126</v>
      </c>
      <c r="J33" s="44">
        <v>8.4711229999999933</v>
      </c>
      <c r="K33" s="45">
        <v>30.667425999999992</v>
      </c>
    </row>
    <row r="34" spans="1:11" s="43" customFormat="1" x14ac:dyDescent="0.25">
      <c r="A34" s="1" t="s">
        <v>18</v>
      </c>
      <c r="B34" s="48" t="s">
        <v>26</v>
      </c>
      <c r="C34" s="12">
        <v>21.89</v>
      </c>
      <c r="D34" s="12">
        <v>23.46</v>
      </c>
      <c r="E34" s="21" t="s">
        <v>127</v>
      </c>
      <c r="J34" s="44">
        <v>-3.4750000000042468E-3</v>
      </c>
      <c r="K34" s="45">
        <v>8.9863499999999945</v>
      </c>
    </row>
    <row r="35" spans="1:11" s="43" customFormat="1" x14ac:dyDescent="0.25">
      <c r="A35" s="1" t="s">
        <v>19</v>
      </c>
      <c r="B35" s="48" t="s">
        <v>26</v>
      </c>
      <c r="C35" s="12">
        <v>58.26</v>
      </c>
      <c r="D35" s="12">
        <v>62.45</v>
      </c>
      <c r="E35" s="21" t="s">
        <v>128</v>
      </c>
      <c r="J35" s="44">
        <v>-1.5415224652315375E-14</v>
      </c>
      <c r="K35" s="45">
        <v>21.89025500000001</v>
      </c>
    </row>
    <row r="36" spans="1:11" s="43" customFormat="1" x14ac:dyDescent="0.25">
      <c r="A36" s="1" t="s">
        <v>20</v>
      </c>
      <c r="B36" s="48" t="s">
        <v>26</v>
      </c>
      <c r="C36" s="12">
        <v>38.57</v>
      </c>
      <c r="D36" s="12">
        <v>41.35</v>
      </c>
      <c r="E36" s="21" t="s">
        <v>129</v>
      </c>
      <c r="J36" s="44">
        <v>37.511915999999992</v>
      </c>
      <c r="K36" s="45">
        <v>55.95049199999999</v>
      </c>
    </row>
    <row r="37" spans="1:11" s="43" customFormat="1" x14ac:dyDescent="0.25">
      <c r="A37" s="1" t="s">
        <v>12</v>
      </c>
      <c r="B37" s="48" t="s">
        <v>26</v>
      </c>
      <c r="C37" s="12">
        <v>27.95</v>
      </c>
      <c r="D37" s="12">
        <v>29.96</v>
      </c>
      <c r="E37" s="21" t="s">
        <v>130</v>
      </c>
      <c r="J37" s="44">
        <v>-6.7570000000082573E-3</v>
      </c>
      <c r="K37" s="45">
        <v>20.933185999999992</v>
      </c>
    </row>
    <row r="38" spans="1:11" s="43" customFormat="1" x14ac:dyDescent="0.25">
      <c r="A38" s="1" t="s">
        <v>21</v>
      </c>
      <c r="B38" s="48" t="s">
        <v>26</v>
      </c>
      <c r="C38" s="12">
        <v>40.409999999999997</v>
      </c>
      <c r="D38" s="12">
        <v>43.32</v>
      </c>
      <c r="E38" s="21" t="s">
        <v>131</v>
      </c>
      <c r="J38" s="44">
        <v>2.9040299999999983</v>
      </c>
      <c r="K38" s="45">
        <v>35.934419999999989</v>
      </c>
    </row>
    <row r="39" spans="1:11" s="43" customFormat="1" x14ac:dyDescent="0.25">
      <c r="A39" s="1" t="s">
        <v>22</v>
      </c>
      <c r="B39" s="48" t="s">
        <v>26</v>
      </c>
      <c r="C39" s="12">
        <v>48.6</v>
      </c>
      <c r="D39" s="12">
        <v>52.1</v>
      </c>
      <c r="E39" s="21" t="s">
        <v>132</v>
      </c>
      <c r="J39" s="44">
        <v>0</v>
      </c>
      <c r="K39" s="45">
        <v>28.504695999999988</v>
      </c>
    </row>
    <row r="40" spans="1:11" s="43" customFormat="1" x14ac:dyDescent="0.25">
      <c r="A40" s="1" t="s">
        <v>11</v>
      </c>
      <c r="B40" s="48" t="s">
        <v>26</v>
      </c>
      <c r="C40" s="12">
        <v>33.700000000000003</v>
      </c>
      <c r="D40" s="12">
        <v>36.119999999999997</v>
      </c>
      <c r="E40" s="21" t="s">
        <v>133</v>
      </c>
      <c r="J40" s="44">
        <v>-2.362000000002887E-3</v>
      </c>
      <c r="K40" s="45">
        <v>4.1098800000000004</v>
      </c>
    </row>
    <row r="41" spans="1:11" s="43" customFormat="1" x14ac:dyDescent="0.25">
      <c r="A41" s="50" t="s">
        <v>23</v>
      </c>
      <c r="B41" s="48" t="s">
        <v>26</v>
      </c>
      <c r="C41" s="51">
        <v>42.6</v>
      </c>
      <c r="D41" s="51">
        <v>45.67</v>
      </c>
      <c r="E41" s="21" t="s">
        <v>134</v>
      </c>
      <c r="J41" s="44">
        <v>570.68103600000018</v>
      </c>
      <c r="K41" s="45">
        <v>1295.1502500000001</v>
      </c>
    </row>
  </sheetData>
  <mergeCells count="5">
    <mergeCell ref="A3:A5"/>
    <mergeCell ref="B3:B5"/>
    <mergeCell ref="C3:D4"/>
    <mergeCell ref="E3:E5"/>
    <mergeCell ref="J3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7"/>
  <sheetViews>
    <sheetView workbookViewId="0">
      <selection activeCell="M11" sqref="M11"/>
    </sheetView>
  </sheetViews>
  <sheetFormatPr defaultRowHeight="15" x14ac:dyDescent="0.25"/>
  <sheetData>
    <row r="3" spans="2:14" x14ac:dyDescent="0.25">
      <c r="N3" t="s">
        <v>64</v>
      </c>
    </row>
    <row r="4" spans="2:14" x14ac:dyDescent="0.25">
      <c r="C4" s="33">
        <v>2016</v>
      </c>
      <c r="D4" s="33"/>
      <c r="E4" s="33">
        <v>2017</v>
      </c>
      <c r="F4" s="33"/>
      <c r="G4" s="33">
        <v>2018</v>
      </c>
      <c r="H4" s="33"/>
      <c r="I4" s="33">
        <v>2019</v>
      </c>
      <c r="J4" s="33"/>
      <c r="K4" s="33">
        <v>2020</v>
      </c>
      <c r="L4" s="33"/>
      <c r="M4" s="33">
        <v>2021</v>
      </c>
      <c r="N4" s="33"/>
    </row>
    <row r="5" spans="2:14" x14ac:dyDescent="0.25">
      <c r="C5" s="3" t="s">
        <v>61</v>
      </c>
      <c r="D5" s="3" t="s">
        <v>62</v>
      </c>
      <c r="E5" s="3" t="s">
        <v>61</v>
      </c>
      <c r="F5" s="3" t="s">
        <v>62</v>
      </c>
      <c r="G5" s="3" t="s">
        <v>61</v>
      </c>
      <c r="H5" s="3" t="s">
        <v>62</v>
      </c>
      <c r="I5" s="3" t="s">
        <v>61</v>
      </c>
      <c r="J5" s="3" t="s">
        <v>62</v>
      </c>
      <c r="K5" s="3" t="s">
        <v>61</v>
      </c>
      <c r="L5" s="3" t="s">
        <v>62</v>
      </c>
      <c r="M5" s="3" t="s">
        <v>61</v>
      </c>
      <c r="N5" s="3" t="s">
        <v>62</v>
      </c>
    </row>
    <row r="6" spans="2:14" x14ac:dyDescent="0.25">
      <c r="B6" t="s">
        <v>63</v>
      </c>
      <c r="C6" s="3">
        <v>41.03</v>
      </c>
      <c r="D6" s="3">
        <v>42.41</v>
      </c>
      <c r="E6" s="3">
        <v>40.15</v>
      </c>
      <c r="F6" s="3">
        <v>40.590000000000003</v>
      </c>
      <c r="G6" s="3">
        <v>40.58</v>
      </c>
      <c r="H6" s="3">
        <v>42.29</v>
      </c>
      <c r="I6" s="3">
        <v>41.89</v>
      </c>
      <c r="J6" s="3">
        <v>48.58</v>
      </c>
      <c r="K6" s="3">
        <v>48.47</v>
      </c>
      <c r="L6" s="3">
        <v>49.79</v>
      </c>
      <c r="M6" s="3">
        <f>L6</f>
        <v>49.79</v>
      </c>
      <c r="N6" s="4">
        <f>L6*1.04</f>
        <v>51.781599999999997</v>
      </c>
    </row>
    <row r="7" spans="2:14" x14ac:dyDescent="0.25">
      <c r="B7" t="s">
        <v>65</v>
      </c>
      <c r="C7" s="3">
        <v>32.909999999999997</v>
      </c>
      <c r="D7" s="3">
        <v>36.159999999999997</v>
      </c>
      <c r="E7" s="3">
        <v>35.86</v>
      </c>
      <c r="F7" s="3">
        <v>36.21</v>
      </c>
      <c r="G7" s="3">
        <v>36.08</v>
      </c>
      <c r="H7" s="3">
        <v>38.21</v>
      </c>
      <c r="I7" s="3">
        <v>38.340000000000003</v>
      </c>
      <c r="J7" s="3">
        <v>40.130000000000003</v>
      </c>
      <c r="K7" s="3">
        <v>40.130000000000003</v>
      </c>
      <c r="L7" s="3">
        <v>41.26</v>
      </c>
      <c r="M7" s="3">
        <f>L7</f>
        <v>41.26</v>
      </c>
      <c r="N7" s="4">
        <f>L7*1.04</f>
        <v>42.910400000000003</v>
      </c>
    </row>
  </sheetData>
  <mergeCells count="6"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водоснабжение</vt:lpstr>
      <vt:lpstr>водоотведение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Раздьяконова Ольга Юрьевна</dc:creator>
  <cp:lastModifiedBy>Сысса Ольга Александровна</cp:lastModifiedBy>
  <cp:lastPrinted>2024-01-16T02:53:12Z</cp:lastPrinted>
  <dcterms:created xsi:type="dcterms:W3CDTF">2006-09-16T00:00:00Z</dcterms:created>
  <dcterms:modified xsi:type="dcterms:W3CDTF">2024-02-02T04:07:34Z</dcterms:modified>
</cp:coreProperties>
</file>