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Лист1!$A$5:$R$441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16" i="1" l="1"/>
  <c r="D189" i="1" l="1"/>
  <c r="C136" i="1" l="1"/>
  <c r="C441" i="1" l="1"/>
  <c r="C422" i="1" l="1"/>
  <c r="C420" i="1" l="1"/>
  <c r="C407" i="1"/>
  <c r="C404" i="1"/>
  <c r="C398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<sst xmlns="http://schemas.openxmlformats.org/spreadsheetml/2006/main" count="2283" uniqueCount="467">
  <si>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</si>
  <si>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</si>
  <si>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</si>
  <si>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</si>
  <si>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</si>
  <si>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</si>
  <si>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</si>
  <si>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</si>
  <si>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</si>
  <si>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</si>
  <si>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</si>
  <si>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</si>
  <si>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</si>
  <si>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</si>
  <si>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</si>
  <si>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</si>
  <si>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</si>
  <si>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</si>
  <si>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</si>
  <si>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</si>
  <si>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</si>
  <si>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</si>
  <si>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</si>
  <si>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</si>
  <si>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</si>
  <si>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</si>
  <si>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</si>
  <si>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</si>
  <si>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</si>
  <si>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</si>
  <si>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</si>
  <si>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</si>
  <si>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</si>
  <si>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</si>
  <si>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</si>
  <si>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</si>
  <si>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</si>
  <si>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</si>
  <si>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</si>
  <si>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</si>
  <si>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</si>
  <si>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</si>
  <si>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</si>
  <si>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</si>
  <si>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</si>
  <si>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</si>
  <si>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</si>
  <si>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</si>
  <si>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</si>
  <si>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</si>
  <si>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</si>
  <si>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</si>
  <si>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</si>
  <si>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</si>
  <si>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</si>
  <si>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</si>
  <si>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</si>
  <si>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</si>
  <si>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</si>
  <si>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</si>
  <si>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</si>
  <si>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</si>
  <si>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</si>
  <si>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</si>
  <si>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</si>
  <si>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</si>
  <si>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</si>
  <si>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</si>
  <si>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</si>
  <si>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</si>
  <si>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</si>
  <si>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</si>
  <si>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</si>
  <si>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</si>
  <si>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</si>
  <si>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</si>
  <si>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</si>
  <si>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</si>
  <si>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</si>
  <si>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</si>
  <si>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</si>
  <si>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</si>
  <si>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</si>
  <si>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</si>
  <si>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</si>
  <si>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</si>
  <si>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</si>
  <si>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</si>
  <si>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</si>
  <si>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</si>
  <si>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</si>
  <si>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</si>
  <si>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</si>
  <si>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</si>
  <si>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</si>
  <si>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</si>
  <si>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</si>
  <si>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</si>
  <si>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</si>
  <si>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</si>
  <si>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</si>
  <si>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</si>
  <si>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</si>
  <si>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</si>
  <si>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</si>
  <si>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</si>
  <si>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</si>
  <si>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</si>
  <si>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</si>
  <si>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</si>
  <si>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</si>
  <si>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</si>
  <si>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</si>
  <si>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</si>
  <si>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</si>
  <si>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</si>
  <si>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</si>
  <si>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</si>
  <si>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</si>
  <si>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</si>
  <si>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</si>
  <si>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</si>
  <si>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</si>
  <si>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</si>
  <si>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</si>
  <si>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</si>
  <si>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</si>
  <si>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</si>
  <si>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</si>
  <si>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</si>
  <si>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</si>
  <si>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</si>
  <si>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</si>
  <si>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</si>
  <si>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</si>
  <si>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</si>
  <si>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</si>
  <si>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</si>
  <si>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</si>
  <si>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</si>
  <si>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</si>
  <si>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</si>
  <si>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</si>
  <si>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</si>
  <si>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</si>
  <si>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</si>
  <si>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</si>
  <si>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</si>
  <si>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</si>
  <si>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</si>
  <si>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</si>
  <si>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</si>
  <si>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</si>
  <si>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</si>
  <si>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</si>
  <si>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</si>
  <si>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</si>
  <si>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</si>
  <si>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</si>
  <si>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</si>
  <si>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</si>
  <si>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</si>
  <si>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</si>
  <si>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</si>
  <si>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</si>
  <si>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</si>
  <si>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</si>
  <si>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</si>
  <si>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</si>
  <si>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</si>
  <si>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</si>
  <si>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</si>
  <si>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</si>
  <si>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</si>
  <si>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</si>
  <si>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</si>
  <si>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</si>
  <si>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</si>
  <si>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</si>
  <si>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</si>
  <si>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</si>
  <si>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</si>
  <si>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</si>
  <si>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</si>
  <si>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</si>
  <si>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</si>
  <si>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</si>
  <si>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</si>
  <si>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</si>
  <si>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</si>
  <si>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</si>
  <si>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</si>
  <si>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</si>
  <si>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</si>
  <si>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</si>
  <si>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</si>
  <si>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</si>
  <si>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</si>
  <si>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</si>
  <si>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</si>
  <si>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</si>
  <si>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</si>
  <si>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</si>
  <si>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</si>
  <si>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</si>
  <si>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</si>
  <si>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</si>
  <si>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</si>
  <si>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</si>
  <si>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</si>
  <si>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</si>
  <si>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</si>
  <si>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</si>
  <si>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</si>
  <si>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</si>
  <si>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</si>
  <si>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</si>
  <si>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</si>
  <si>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</si>
  <si>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</si>
  <si>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</si>
  <si>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</si>
  <si>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</si>
  <si>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</si>
  <si>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</si>
  <si>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</si>
  <si>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</si>
  <si>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</si>
  <si>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</si>
  <si>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</si>
  <si>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</si>
  <si>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</si>
  <si>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</si>
  <si>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</si>
  <si>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</si>
  <si>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</si>
  <si>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</si>
  <si>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</si>
  <si>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</si>
  <si>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</si>
  <si>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</si>
  <si>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</si>
  <si>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</si>
  <si>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</si>
  <si>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</si>
  <si>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</si>
  <si>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</si>
  <si>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</si>
  <si>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</si>
  <si>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</si>
  <si>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</si>
  <si>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</si>
  <si>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</si>
  <si>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</si>
  <si>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</si>
  <si>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</si>
  <si>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</si>
  <si>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</si>
  <si>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</si>
  <si>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</si>
  <si>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</si>
  <si>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</si>
  <si>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</si>
  <si>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</si>
  <si>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</si>
  <si>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</si>
  <si>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</si>
  <si>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</si>
  <si>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</si>
  <si>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</si>
  <si>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</si>
  <si>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</si>
  <si>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</si>
  <si>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</si>
  <si>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</si>
  <si>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</si>
  <si>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</si>
  <si>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</si>
  <si>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</si>
  <si>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</si>
  <si>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</si>
  <si>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</si>
  <si>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</si>
  <si>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</si>
  <si>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</si>
  <si>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</si>
  <si>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</si>
  <si>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</si>
  <si>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</si>
  <si>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</si>
  <si>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</si>
  <si>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</si>
  <si>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</si>
  <si>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</si>
  <si>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</si>
  <si>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</si>
  <si>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</si>
  <si>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</si>
  <si>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</si>
  <si>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</si>
  <si>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</si>
  <si>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</si>
  <si>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</si>
  <si>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</si>
  <si>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</si>
  <si>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</si>
  <si>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</si>
  <si>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</si>
  <si>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</si>
  <si>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</si>
  <si>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</si>
  <si>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</si>
  <si>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</si>
  <si>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</si>
  <si>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</si>
  <si>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</si>
  <si>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</si>
  <si>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</si>
  <si>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</si>
  <si>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</si>
  <si>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</si>
  <si>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</si>
  <si>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</si>
  <si>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</si>
  <si>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</si>
  <si>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</si>
  <si>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</si>
  <si>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</si>
  <si>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</si>
  <si>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</si>
  <si>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</si>
  <si>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</si>
  <si>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</si>
  <si>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</si>
  <si>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</si>
  <si>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</si>
  <si>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</si>
  <si>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</si>
  <si>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</si>
  <si>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</si>
  <si>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</si>
  <si>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</si>
  <si>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</si>
  <si>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</si>
  <si>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</si>
  <si>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</si>
  <si>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</si>
  <si>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</si>
  <si>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</si>
  <si>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</si>
  <si>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</si>
  <si>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</si>
  <si>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</si>
  <si>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</si>
  <si>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</si>
  <si>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</si>
  <si>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</si>
  <si>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</si>
  <si>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</si>
  <si>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</si>
  <si>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</si>
  <si>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</si>
  <si>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</si>
  <si>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</si>
  <si>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</si>
  <si>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</si>
  <si>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</si>
  <si>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</si>
  <si>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</si>
  <si>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</si>
  <si>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</si>
  <si>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</si>
  <si>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</si>
  <si>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</si>
  <si>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</si>
  <si>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</si>
  <si>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</si>
  <si>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</si>
  <si>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</si>
  <si>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</si>
  <si>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</si>
  <si>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</si>
  <si>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</si>
  <si>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</si>
  <si>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</si>
  <si>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</si>
  <si>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</si>
  <si>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№5 от 21.09.2018</t>
  </si>
  <si>
    <t>№6 от 21.09.2018</t>
  </si>
  <si>
    <t>№1 от 01.11.2018</t>
  </si>
  <si>
    <t>№2 от 01.11.2018</t>
  </si>
  <si>
    <t>№3 от 01.11.2018</t>
  </si>
  <si>
    <t>№1 от 04.10.2018</t>
  </si>
  <si>
    <t>№2 от 04.10.2018</t>
  </si>
  <si>
    <t>№3 от 04.10.2018</t>
  </si>
  <si>
    <t>№1 от 13.09.2018</t>
  </si>
  <si>
    <t>№2 от 13.09.2018</t>
  </si>
  <si>
    <t>№3 от 13.09.2018</t>
  </si>
  <si>
    <t>№4 от 13.09.2018</t>
  </si>
  <si>
    <t>№1 от 24.08.2018</t>
  </si>
  <si>
    <t>№2 от 18.10.2018</t>
  </si>
  <si>
    <t>№1 от 18.10.2018</t>
  </si>
  <si>
    <t>№1 от 30.07.2018</t>
  </si>
  <si>
    <t>№4 от 05.10.2018</t>
  </si>
  <si>
    <t>№1 от 25.08.2018</t>
  </si>
  <si>
    <t>№2 от 25.08.2018</t>
  </si>
  <si>
    <t>01.08.2018
12.12.2018</t>
  </si>
  <si>
    <t>12.12.2018
по соглашению сторон</t>
  </si>
  <si>
    <t>№4 от 30.07.2018</t>
  </si>
  <si>
    <t>№3 от 30.07.2018</t>
  </si>
  <si>
    <t>№2 от 30.07.2018</t>
  </si>
  <si>
    <t>№1 от 30.10.2018</t>
  </si>
  <si>
    <t>№2 от 30.10.2018</t>
  </si>
  <si>
    <t>№3 от 30.10.2018</t>
  </si>
  <si>
    <t>№4 от 30.10.2018</t>
  </si>
  <si>
    <t>№1 от 20.08.2018</t>
  </si>
  <si>
    <t>№2 от 20.08.2018</t>
  </si>
  <si>
    <t>№2 от 22.10.2018</t>
  </si>
  <si>
    <t>№3 от 20.08.2018</t>
  </si>
  <si>
    <t>№1 от 22.10.2018</t>
  </si>
  <si>
    <t>№3 от 25.10.2018</t>
  </si>
  <si>
    <t>№3 от 24.10.2018</t>
  </si>
  <si>
    <t>№5 от 26.10.2018</t>
  </si>
  <si>
    <t>№6 от 26.10.2018</t>
  </si>
  <si>
    <t>№7 от 05.10.2018</t>
  </si>
  <si>
    <t>№1 от 16.08.2018</t>
  </si>
  <si>
    <t>№2 от 09.08.2018</t>
  </si>
  <si>
    <t>№4 от 27.08.2018</t>
  </si>
  <si>
    <t>№5 от 27.08.2018</t>
  </si>
  <si>
    <t>№6 от 27.08.2018</t>
  </si>
  <si>
    <t>№2 от 02.11.2018</t>
  </si>
  <si>
    <t>№5 от 22.10.2018</t>
  </si>
  <si>
    <t>№6 от 22.10.2018</t>
  </si>
  <si>
    <t>№8 от 22.10.2018</t>
  </si>
  <si>
    <t>№7 от 22.10.2018</t>
  </si>
  <si>
    <t>№1 от 03.11.2018</t>
  </si>
  <si>
    <t>№2 от 26.10.2018</t>
  </si>
  <si>
    <t>№3 от 03.11.2018</t>
  </si>
  <si>
    <t>№3 
от 25.12.2018</t>
  </si>
  <si>
    <t>№1 
от 25.12.2018</t>
  </si>
  <si>
    <t>№2 
от 25.12.2018</t>
  </si>
  <si>
    <t>№1 от 17.11.2018</t>
  </si>
  <si>
    <t>№2 от 17.11.2018</t>
  </si>
  <si>
    <t>№3 от 17.11.2018</t>
  </si>
  <si>
    <t>№1 от 10.10.2018</t>
  </si>
  <si>
    <t>№2 от 10.10.2018</t>
  </si>
  <si>
    <t>№3 от 10.10.2018</t>
  </si>
  <si>
    <t>№4 от 10.10.2018</t>
  </si>
  <si>
    <t>№2 от 24.08.2018</t>
  </si>
  <si>
    <t>№3 от 24.08.2018</t>
  </si>
  <si>
    <t>№5 от
 27.10.2018</t>
  </si>
  <si>
    <t>№6 от
 27.10.2018</t>
  </si>
  <si>
    <t>№8 от
 27.10.2018</t>
  </si>
  <si>
    <t>№7 от
 10.10.2018</t>
  </si>
  <si>
    <t>№1 от
19.11.2018</t>
  </si>
  <si>
    <t>№1 от 16.01.2019</t>
  </si>
  <si>
    <t>№2 от 16.01.2019</t>
  </si>
  <si>
    <t>№3 от 16.01.2019</t>
  </si>
  <si>
    <t>№4 от 16.01.2019</t>
  </si>
  <si>
    <t>№30 от 27.03.2019</t>
  </si>
  <si>
    <t>№42 от 09.04.2019</t>
  </si>
  <si>
    <t>№2 от 17.08.2018</t>
  </si>
  <si>
    <t>№1 от 17.08.2018</t>
  </si>
  <si>
    <t>№1 от 13.07.2018</t>
  </si>
  <si>
    <t>№2 от 13.07.2018</t>
  </si>
  <si>
    <t>по состоянию на 28.05.2019</t>
  </si>
  <si>
    <t>№61 от 22.05.2019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</si>
</sst>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10" fillId="0" borderId="2" xfId="0" applyNumberFormat="1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R450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O434" sqref="O434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 t="s">
        <v>465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hidden="1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hidden="1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hidden="1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hidden="1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hidden="1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hidden="1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hidden="1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hidden="1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hidden="1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hidden="1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hidden="1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hidden="1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hidden="1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hidden="1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hidden="1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hidden="1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hidden="1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hidden="1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hidden="1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hidden="1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hidden="1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hidden="1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hidden="1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hidden="1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hidden="1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hidden="1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hidden="1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hidden="1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hidden="1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hidden="1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hidden="1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hidden="1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hidden="1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hidden="1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hidden="1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hidden="1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hidden="1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hidden="1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hidden="1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42">
        <v>43437</v>
      </c>
    </row>
    <row r="45" spans="1:18" ht="47.25" hidden="1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42">
        <v>43437</v>
      </c>
    </row>
    <row r="46" spans="1:18" s="23" customFormat="1" ht="16.5" hidden="1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hidden="1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hidden="1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hidden="1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hidden="1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hidden="1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hidden="1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hidden="1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hidden="1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hidden="1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hidden="1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hidden="1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hidden="1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hidden="1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hidden="1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hidden="1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hidden="1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63" hidden="1" x14ac:dyDescent="0.25">
      <c r="A63" s="51" t="s">
        <v>92</v>
      </c>
      <c r="B63" s="30" t="s">
        <v>2</v>
      </c>
      <c r="C63" s="46">
        <v>385847</v>
      </c>
      <c r="D63" s="29">
        <v>0</v>
      </c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50" t="s">
        <v>407</v>
      </c>
      <c r="R63" s="29"/>
    </row>
    <row r="64" spans="1:18" s="23" customFormat="1" ht="16.5" hidden="1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hidden="1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hidden="1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hidden="1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hidden="1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hidden="1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hidden="1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hidden="1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hidden="1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hidden="1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hidden="1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hidden="1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hidden="1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hidden="1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hidden="1" customHeight="1" x14ac:dyDescent="0.25">
      <c r="A78" s="24" t="s">
        <v>102</v>
      </c>
      <c r="B78" s="30" t="s">
        <v>2</v>
      </c>
      <c r="C78" s="46">
        <v>1901251.18</v>
      </c>
      <c r="D78" s="29"/>
      <c r="E78" s="50" t="s">
        <v>454</v>
      </c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43462</v>
      </c>
      <c r="O78" s="42">
        <v>43524</v>
      </c>
      <c r="P78" s="29"/>
      <c r="Q78" s="29"/>
      <c r="R78" s="42">
        <v>43529</v>
      </c>
    </row>
    <row r="79" spans="1:18" s="23" customFormat="1" ht="16.5" hidden="1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hidden="1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hidden="1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hidden="1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hidden="1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hidden="1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hidden="1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hidden="1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hidden="1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hidden="1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hidden="1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hidden="1" x14ac:dyDescent="0.25">
      <c r="A90" s="24" t="s">
        <v>110</v>
      </c>
      <c r="B90" s="53" t="s">
        <v>89</v>
      </c>
      <c r="C90" s="46">
        <v>5331172.1900000004</v>
      </c>
      <c r="D90" s="29"/>
      <c r="E90" s="50" t="s">
        <v>399</v>
      </c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42">
        <v>43445</v>
      </c>
      <c r="P90" s="29"/>
      <c r="Q90" s="29"/>
      <c r="R90" s="42">
        <v>43459</v>
      </c>
    </row>
    <row r="91" spans="1:18" s="23" customFormat="1" ht="16.5" hidden="1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hidden="1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hidden="1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hidden="1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hidden="1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hidden="1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hidden="1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hidden="1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hidden="1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hidden="1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hidden="1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hidden="1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hidden="1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hidden="1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hidden="1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hidden="1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hidden="1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hidden="1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hidden="1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hidden="1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hidden="1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hidden="1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hidden="1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hidden="1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hidden="1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hidden="1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hidden="1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hidden="1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hidden="1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hidden="1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hidden="1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hidden="1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hidden="1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hidden="1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hidden="1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hidden="1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hidden="1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hidden="1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hidden="1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hidden="1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hidden="1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hidden="1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hidden="1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hidden="1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hidden="1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hidden="1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hidden="1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hidden="1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hidden="1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hidden="1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hidden="1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hidden="1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hidden="1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hidden="1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hidden="1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hidden="1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hidden="1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hidden="1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hidden="1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hidden="1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hidden="1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hidden="1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hidden="1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hidden="1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hidden="1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hidden="1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hidden="1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hidden="1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hidden="1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hidden="1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hidden="1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hidden="1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hidden="1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hidden="1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hidden="1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hidden="1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hidden="1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hidden="1" x14ac:dyDescent="0.25">
      <c r="A168" s="24" t="s">
        <v>183</v>
      </c>
      <c r="B168" s="53" t="s">
        <v>81</v>
      </c>
      <c r="C168" s="46">
        <v>5268434.22</v>
      </c>
      <c r="D168" s="29"/>
      <c r="E168" s="50" t="s">
        <v>399</v>
      </c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42">
        <v>43500</v>
      </c>
      <c r="P168" s="29"/>
      <c r="Q168" s="29"/>
      <c r="R168" s="42">
        <v>43502</v>
      </c>
    </row>
    <row r="169" spans="1:18" ht="47.25" hidden="1" x14ac:dyDescent="0.25">
      <c r="A169" s="24" t="s">
        <v>183</v>
      </c>
      <c r="B169" s="55" t="s">
        <v>181</v>
      </c>
      <c r="C169" s="46">
        <v>3340280.6</v>
      </c>
      <c r="D169" s="29"/>
      <c r="E169" s="50" t="s">
        <v>448</v>
      </c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42">
        <v>43500</v>
      </c>
      <c r="P169" s="29"/>
      <c r="Q169" s="29"/>
      <c r="R169" s="42">
        <v>43502</v>
      </c>
    </row>
    <row r="170" spans="1:18" ht="47.25" hidden="1" x14ac:dyDescent="0.25">
      <c r="A170" s="24" t="s">
        <v>183</v>
      </c>
      <c r="B170" s="53" t="s">
        <v>94</v>
      </c>
      <c r="C170" s="46">
        <v>1356350.48</v>
      </c>
      <c r="D170" s="29"/>
      <c r="E170" s="50" t="s">
        <v>449</v>
      </c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42">
        <v>43500</v>
      </c>
      <c r="P170" s="29"/>
      <c r="Q170" s="29"/>
      <c r="R170" s="42">
        <v>43502</v>
      </c>
    </row>
    <row r="171" spans="1:18" ht="47.25" hidden="1" x14ac:dyDescent="0.25">
      <c r="A171" s="24" t="s">
        <v>184</v>
      </c>
      <c r="B171" s="53" t="s">
        <v>81</v>
      </c>
      <c r="C171" s="46">
        <v>5224038.3</v>
      </c>
      <c r="D171" s="29"/>
      <c r="E171" s="50" t="s">
        <v>338</v>
      </c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42">
        <v>43458</v>
      </c>
      <c r="P171" s="29"/>
      <c r="Q171" s="29"/>
      <c r="R171" s="42">
        <v>43459</v>
      </c>
    </row>
    <row r="172" spans="1:18" s="23" customFormat="1" ht="16.5" hidden="1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hidden="1" x14ac:dyDescent="0.25">
      <c r="A173" s="24" t="s">
        <v>185</v>
      </c>
      <c r="B173" s="53" t="s">
        <v>141</v>
      </c>
      <c r="C173" s="46">
        <v>2597212.39</v>
      </c>
      <c r="D173" s="29">
        <v>0</v>
      </c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hidden="1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hidden="1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hidden="1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hidden="1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hidden="1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hidden="1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hidden="1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hidden="1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hidden="1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hidden="1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hidden="1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hidden="1" x14ac:dyDescent="0.25">
      <c r="A185" s="24" t="s">
        <v>107</v>
      </c>
      <c r="B185" s="53" t="s">
        <v>81</v>
      </c>
      <c r="C185" s="46">
        <v>5799905.1299999999</v>
      </c>
      <c r="D185" s="46">
        <v>2843657.33</v>
      </c>
      <c r="E185" s="50" t="s">
        <v>455</v>
      </c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42">
        <v>43500</v>
      </c>
      <c r="P185" s="29"/>
      <c r="Q185" s="29"/>
      <c r="R185" s="42">
        <v>43545</v>
      </c>
    </row>
    <row r="186" spans="1:18" ht="47.25" hidden="1" x14ac:dyDescent="0.25">
      <c r="A186" s="24" t="s">
        <v>107</v>
      </c>
      <c r="B186" s="55" t="s">
        <v>181</v>
      </c>
      <c r="C186" s="46">
        <v>2619488.56</v>
      </c>
      <c r="D186" s="46">
        <v>970805.74</v>
      </c>
      <c r="E186" s="50" t="s">
        <v>456</v>
      </c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42">
        <v>43500</v>
      </c>
      <c r="P186" s="29"/>
      <c r="Q186" s="29"/>
      <c r="R186" s="42">
        <v>43545</v>
      </c>
    </row>
    <row r="187" spans="1:18" ht="47.25" hidden="1" x14ac:dyDescent="0.25">
      <c r="A187" s="24" t="s">
        <v>107</v>
      </c>
      <c r="B187" s="53" t="s">
        <v>94</v>
      </c>
      <c r="C187" s="46">
        <v>1534910.52</v>
      </c>
      <c r="D187" s="46">
        <v>692478.82</v>
      </c>
      <c r="E187" s="50" t="s">
        <v>457</v>
      </c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42">
        <v>43500</v>
      </c>
      <c r="P187" s="29"/>
      <c r="Q187" s="29"/>
      <c r="R187" s="42">
        <v>43545</v>
      </c>
    </row>
    <row r="188" spans="1:18" ht="31.5" hidden="1" x14ac:dyDescent="0.25">
      <c r="A188" s="24" t="s">
        <v>107</v>
      </c>
      <c r="B188" s="55" t="s">
        <v>2</v>
      </c>
      <c r="C188" s="46">
        <v>1203304.76</v>
      </c>
      <c r="D188" s="46">
        <v>591205.63</v>
      </c>
      <c r="E188" s="50" t="s">
        <v>458</v>
      </c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42">
        <v>43500</v>
      </c>
      <c r="P188" s="29"/>
      <c r="Q188" s="29"/>
      <c r="R188" s="42">
        <v>43545</v>
      </c>
    </row>
    <row r="189" spans="1:18" s="23" customFormat="1" ht="16.5" hidden="1" x14ac:dyDescent="0.25">
      <c r="A189" s="33" t="s">
        <v>34</v>
      </c>
      <c r="B189" s="33"/>
      <c r="C189" s="25">
        <f>SUM(C185:C188)</f>
        <v>11157608.969999999</v>
      </c>
      <c r="D189" s="25">
        <f>SUM(D185:D188)</f>
        <v>5098147.5200000005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hidden="1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hidden="1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hidden="1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hidden="1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hidden="1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hidden="1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hidden="1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hidden="1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hidden="1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hidden="1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hidden="1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hidden="1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hidden="1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hidden="1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42">
        <v>43424</v>
      </c>
    </row>
    <row r="204" spans="1:18" ht="47.25" hidden="1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42">
        <v>43424</v>
      </c>
    </row>
    <row r="205" spans="1:18" s="23" customFormat="1" ht="16.5" hidden="1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hidden="1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hidden="1" x14ac:dyDescent="0.25">
      <c r="A207" s="24" t="s">
        <v>199</v>
      </c>
      <c r="B207" s="30" t="s">
        <v>47</v>
      </c>
      <c r="C207" s="46">
        <v>1988178.1</v>
      </c>
      <c r="D207" s="29">
        <v>0</v>
      </c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42">
        <v>43276</v>
      </c>
      <c r="R207" s="29"/>
    </row>
    <row r="208" spans="1:18" ht="31.5" hidden="1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hidden="1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hidden="1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42">
        <v>43431</v>
      </c>
    </row>
    <row r="211" spans="1:18" ht="47.25" hidden="1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42">
        <v>43431</v>
      </c>
    </row>
    <row r="212" spans="1:18" ht="47.25" hidden="1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42">
        <v>43431</v>
      </c>
    </row>
    <row r="213" spans="1:18" s="23" customFormat="1" ht="16.5" hidden="1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hidden="1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hidden="1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hidden="1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hidden="1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hidden="1" x14ac:dyDescent="0.25">
      <c r="A218" s="24" t="s">
        <v>109</v>
      </c>
      <c r="B218" s="51" t="s">
        <v>81</v>
      </c>
      <c r="C218" s="46">
        <v>1837903.8</v>
      </c>
      <c r="D218" s="29"/>
      <c r="E218" s="46" t="s">
        <v>444</v>
      </c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42">
        <v>43490</v>
      </c>
      <c r="P218" s="29"/>
      <c r="Q218" s="29"/>
      <c r="R218" s="42">
        <v>43507</v>
      </c>
    </row>
    <row r="219" spans="1:18" ht="47.25" hidden="1" x14ac:dyDescent="0.25">
      <c r="A219" s="24" t="s">
        <v>109</v>
      </c>
      <c r="B219" s="30" t="s">
        <v>181</v>
      </c>
      <c r="C219" s="46">
        <v>641077.88</v>
      </c>
      <c r="D219" s="29"/>
      <c r="E219" s="46" t="s">
        <v>445</v>
      </c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42">
        <v>43490</v>
      </c>
      <c r="P219" s="29"/>
      <c r="Q219" s="29"/>
      <c r="R219" s="42">
        <v>43507</v>
      </c>
    </row>
    <row r="220" spans="1:18" ht="47.25" hidden="1" x14ac:dyDescent="0.25">
      <c r="A220" s="24" t="s">
        <v>109</v>
      </c>
      <c r="B220" s="53" t="s">
        <v>94</v>
      </c>
      <c r="C220" s="46">
        <v>425206.51</v>
      </c>
      <c r="D220" s="29"/>
      <c r="E220" s="46" t="s">
        <v>446</v>
      </c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42">
        <v>43490</v>
      </c>
      <c r="P220" s="29"/>
      <c r="Q220" s="29"/>
      <c r="R220" s="42">
        <v>43507</v>
      </c>
    </row>
    <row r="221" spans="1:18" ht="31.5" hidden="1" x14ac:dyDescent="0.25">
      <c r="A221" s="24" t="s">
        <v>109</v>
      </c>
      <c r="B221" s="30" t="s">
        <v>2</v>
      </c>
      <c r="C221" s="46">
        <v>439946.21</v>
      </c>
      <c r="D221" s="29"/>
      <c r="E221" s="46" t="s">
        <v>447</v>
      </c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42">
        <v>43490</v>
      </c>
      <c r="P221" s="29"/>
      <c r="Q221" s="29"/>
      <c r="R221" s="42">
        <v>43507</v>
      </c>
    </row>
    <row r="222" spans="1:18" s="23" customFormat="1" ht="16.5" hidden="1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hidden="1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hidden="1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hidden="1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hidden="1" x14ac:dyDescent="0.25">
      <c r="A226" s="24" t="s">
        <v>200</v>
      </c>
      <c r="B226" s="53" t="s">
        <v>89</v>
      </c>
      <c r="C226" s="46">
        <v>4137283</v>
      </c>
      <c r="D226" s="29"/>
      <c r="E226" s="50" t="s">
        <v>399</v>
      </c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42">
        <v>43448</v>
      </c>
      <c r="P226" s="29"/>
      <c r="Q226" s="29"/>
      <c r="R226" s="42">
        <v>43452</v>
      </c>
    </row>
    <row r="227" spans="1:18" s="23" customFormat="1" ht="16.5" hidden="1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hidden="1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hidden="1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hidden="1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42">
        <v>43417</v>
      </c>
    </row>
    <row r="231" spans="1:18" ht="47.25" hidden="1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42">
        <v>43417</v>
      </c>
    </row>
    <row r="232" spans="1:18" s="23" customFormat="1" ht="16.5" hidden="1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hidden="1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hidden="1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hidden="1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hidden="1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hidden="1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hidden="1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hidden="1" x14ac:dyDescent="0.25">
      <c r="A239" s="24" t="s">
        <v>200</v>
      </c>
      <c r="B239" s="51" t="s">
        <v>81</v>
      </c>
      <c r="C239" s="46">
        <v>4688365.1100000003</v>
      </c>
      <c r="D239" s="29"/>
      <c r="E239" s="50" t="s">
        <v>380</v>
      </c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42">
        <v>43479</v>
      </c>
      <c r="P239" s="29"/>
      <c r="Q239" s="29"/>
      <c r="R239" s="42">
        <v>43480</v>
      </c>
    </row>
    <row r="240" spans="1:18" ht="47.25" hidden="1" x14ac:dyDescent="0.25">
      <c r="A240" s="24" t="s">
        <v>200</v>
      </c>
      <c r="B240" s="30" t="s">
        <v>181</v>
      </c>
      <c r="C240" s="46">
        <v>1027434.02</v>
      </c>
      <c r="D240" s="29"/>
      <c r="E240" s="50" t="s">
        <v>381</v>
      </c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42">
        <v>43479</v>
      </c>
      <c r="P240" s="29"/>
      <c r="Q240" s="29"/>
      <c r="R240" s="42">
        <v>43480</v>
      </c>
    </row>
    <row r="241" spans="1:18" ht="47.25" hidden="1" x14ac:dyDescent="0.25">
      <c r="A241" s="24" t="s">
        <v>200</v>
      </c>
      <c r="B241" s="53" t="s">
        <v>94</v>
      </c>
      <c r="C241" s="46">
        <v>594060.03</v>
      </c>
      <c r="D241" s="29"/>
      <c r="E241" s="50" t="s">
        <v>382</v>
      </c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42">
        <v>43479</v>
      </c>
      <c r="P241" s="29"/>
      <c r="Q241" s="29"/>
      <c r="R241" s="42">
        <v>43480</v>
      </c>
    </row>
    <row r="242" spans="1:18" ht="47.25" hidden="1" x14ac:dyDescent="0.25">
      <c r="A242" s="24" t="s">
        <v>200</v>
      </c>
      <c r="B242" s="30" t="s">
        <v>2</v>
      </c>
      <c r="C242" s="46">
        <v>690152.8</v>
      </c>
      <c r="D242" s="29"/>
      <c r="E242" s="50" t="s">
        <v>383</v>
      </c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42">
        <v>43479</v>
      </c>
      <c r="P242" s="29"/>
      <c r="Q242" s="29"/>
      <c r="R242" s="42">
        <v>43480</v>
      </c>
    </row>
    <row r="243" spans="1:18" s="23" customFormat="1" ht="16.5" hidden="1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hidden="1" x14ac:dyDescent="0.25">
      <c r="A244" s="24" t="s">
        <v>115</v>
      </c>
      <c r="B244" s="53" t="s">
        <v>94</v>
      </c>
      <c r="C244" s="46">
        <v>441565.78</v>
      </c>
      <c r="D244" s="29">
        <v>0</v>
      </c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42">
        <v>43509</v>
      </c>
      <c r="R244" s="29"/>
    </row>
    <row r="245" spans="1:18" ht="47.25" hidden="1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hidden="1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hidden="1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hidden="1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hidden="1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hidden="1" x14ac:dyDescent="0.25">
      <c r="A250" s="24" t="s">
        <v>110</v>
      </c>
      <c r="B250" s="51" t="s">
        <v>81</v>
      </c>
      <c r="C250" s="46">
        <v>4556056.3099999996</v>
      </c>
      <c r="D250" s="29"/>
      <c r="E250" s="50" t="s">
        <v>392</v>
      </c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42">
        <v>43438</v>
      </c>
      <c r="P250" s="29"/>
      <c r="Q250" s="29"/>
      <c r="R250" s="42">
        <v>43440</v>
      </c>
    </row>
    <row r="251" spans="1:18" ht="47.25" hidden="1" x14ac:dyDescent="0.25">
      <c r="A251" s="24" t="s">
        <v>110</v>
      </c>
      <c r="B251" s="30" t="s">
        <v>181</v>
      </c>
      <c r="C251" s="46">
        <v>1420479.35</v>
      </c>
      <c r="D251" s="29"/>
      <c r="E251" s="50" t="s">
        <v>393</v>
      </c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42">
        <v>43438</v>
      </c>
      <c r="P251" s="29"/>
      <c r="Q251" s="29"/>
      <c r="R251" s="42">
        <v>43440</v>
      </c>
    </row>
    <row r="252" spans="1:18" ht="47.25" hidden="1" x14ac:dyDescent="0.25">
      <c r="A252" s="24" t="s">
        <v>110</v>
      </c>
      <c r="B252" s="53" t="s">
        <v>94</v>
      </c>
      <c r="C252" s="46">
        <v>1053613.5</v>
      </c>
      <c r="D252" s="29"/>
      <c r="E252" s="50" t="s">
        <v>394</v>
      </c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42">
        <v>43438</v>
      </c>
      <c r="P252" s="29"/>
      <c r="Q252" s="29"/>
      <c r="R252" s="42">
        <v>43440</v>
      </c>
    </row>
    <row r="253" spans="1:18" s="23" customFormat="1" ht="16.5" hidden="1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hidden="1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hidden="1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hidden="1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hidden="1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hidden="1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hidden="1" x14ac:dyDescent="0.25">
      <c r="A259" s="51" t="s">
        <v>214</v>
      </c>
      <c r="B259" s="51" t="s">
        <v>81</v>
      </c>
      <c r="C259" s="46">
        <v>6443181.8799999999</v>
      </c>
      <c r="D259" s="29"/>
      <c r="E259" s="50" t="s">
        <v>411</v>
      </c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42">
        <v>43453</v>
      </c>
      <c r="P259" s="29"/>
      <c r="Q259" s="29"/>
      <c r="R259" s="42">
        <v>43455</v>
      </c>
    </row>
    <row r="260" spans="1:18" ht="47.25" hidden="1" x14ac:dyDescent="0.25">
      <c r="A260" s="51" t="s">
        <v>214</v>
      </c>
      <c r="B260" s="30" t="s">
        <v>181</v>
      </c>
      <c r="C260" s="46">
        <v>1577001.89</v>
      </c>
      <c r="D260" s="29"/>
      <c r="E260" s="50" t="s">
        <v>412</v>
      </c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42">
        <v>43453</v>
      </c>
      <c r="P260" s="29"/>
      <c r="Q260" s="29"/>
      <c r="R260" s="42">
        <v>43455</v>
      </c>
    </row>
    <row r="261" spans="1:18" ht="47.25" hidden="1" x14ac:dyDescent="0.25">
      <c r="A261" s="51" t="s">
        <v>214</v>
      </c>
      <c r="B261" s="53" t="s">
        <v>94</v>
      </c>
      <c r="C261" s="46">
        <v>1192156.17</v>
      </c>
      <c r="D261" s="29"/>
      <c r="E261" s="50" t="s">
        <v>414</v>
      </c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42">
        <v>43453</v>
      </c>
      <c r="P261" s="29"/>
      <c r="Q261" s="29"/>
      <c r="R261" s="42">
        <v>43455</v>
      </c>
    </row>
    <row r="262" spans="1:18" ht="47.25" hidden="1" x14ac:dyDescent="0.25">
      <c r="A262" s="51" t="s">
        <v>214</v>
      </c>
      <c r="B262" s="30" t="s">
        <v>2</v>
      </c>
      <c r="C262" s="46">
        <v>1210436.25</v>
      </c>
      <c r="D262" s="29"/>
      <c r="E262" s="50" t="s">
        <v>413</v>
      </c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42">
        <v>43453</v>
      </c>
      <c r="P262" s="29"/>
      <c r="Q262" s="29"/>
      <c r="R262" s="42">
        <v>43455</v>
      </c>
    </row>
    <row r="263" spans="1:18" s="23" customFormat="1" ht="16.5" hidden="1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hidden="1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hidden="1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hidden="1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hidden="1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hidden="1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hidden="1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hidden="1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hidden="1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hidden="1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hidden="1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hidden="1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hidden="1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hidden="1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hidden="1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hidden="1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hidden="1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hidden="1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hidden="1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hidden="1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hidden="1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hidden="1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hidden="1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hidden="1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hidden="1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hidden="1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hidden="1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hidden="1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hidden="1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hidden="1" x14ac:dyDescent="0.25">
      <c r="A292" s="51" t="s">
        <v>228</v>
      </c>
      <c r="B292" s="51" t="s">
        <v>89</v>
      </c>
      <c r="C292" s="46">
        <v>2988523.74</v>
      </c>
      <c r="D292" s="29"/>
      <c r="E292" s="50" t="s">
        <v>403</v>
      </c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42">
        <v>43446</v>
      </c>
      <c r="P292" s="29"/>
      <c r="Q292" s="29"/>
      <c r="R292" s="42">
        <v>43452</v>
      </c>
    </row>
    <row r="293" spans="1:18" s="23" customFormat="1" ht="16.5" hidden="1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hidden="1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42"/>
      <c r="Q294" s="29"/>
      <c r="R294" s="29"/>
    </row>
    <row r="295" spans="1:18" ht="47.25" hidden="1" x14ac:dyDescent="0.25">
      <c r="A295" s="24" t="s">
        <v>121</v>
      </c>
      <c r="B295" s="30" t="s">
        <v>181</v>
      </c>
      <c r="C295" s="46">
        <v>2145495.16</v>
      </c>
      <c r="D295" s="29"/>
      <c r="E295" s="50" t="s">
        <v>440</v>
      </c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42">
        <v>43481</v>
      </c>
      <c r="P295" s="42">
        <v>43460</v>
      </c>
      <c r="Q295" s="29"/>
      <c r="R295" s="42">
        <v>43486</v>
      </c>
    </row>
    <row r="296" spans="1:18" ht="47.25" hidden="1" x14ac:dyDescent="0.25">
      <c r="A296" s="24" t="s">
        <v>121</v>
      </c>
      <c r="B296" s="53" t="s">
        <v>94</v>
      </c>
      <c r="C296" s="46">
        <v>1117139.22</v>
      </c>
      <c r="D296" s="29"/>
      <c r="E296" s="50" t="s">
        <v>439</v>
      </c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42">
        <v>43481</v>
      </c>
      <c r="P296" s="42">
        <v>43460</v>
      </c>
      <c r="Q296" s="29"/>
      <c r="R296" s="42">
        <v>43486</v>
      </c>
    </row>
    <row r="297" spans="1:18" ht="47.25" hidden="1" x14ac:dyDescent="0.25">
      <c r="A297" s="24" t="s">
        <v>121</v>
      </c>
      <c r="B297" s="30" t="s">
        <v>2</v>
      </c>
      <c r="C297" s="46">
        <v>1364773.74</v>
      </c>
      <c r="D297" s="29"/>
      <c r="E297" s="50" t="s">
        <v>438</v>
      </c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42">
        <v>43481</v>
      </c>
      <c r="P297" s="42">
        <v>43460</v>
      </c>
      <c r="Q297" s="29"/>
      <c r="R297" s="42">
        <v>43486</v>
      </c>
    </row>
    <row r="298" spans="1:18" ht="47.25" hidden="1" x14ac:dyDescent="0.25">
      <c r="A298" s="51" t="s">
        <v>229</v>
      </c>
      <c r="B298" s="51" t="s">
        <v>81</v>
      </c>
      <c r="C298" s="24">
        <v>595255.62</v>
      </c>
      <c r="D298" s="29"/>
      <c r="E298" s="50" t="s">
        <v>404</v>
      </c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>
        <v>43445</v>
      </c>
      <c r="P298" s="39" t="s">
        <v>406</v>
      </c>
      <c r="Q298" s="29"/>
      <c r="R298" s="42">
        <v>43452</v>
      </c>
    </row>
    <row r="299" spans="1:18" ht="47.25" hidden="1" x14ac:dyDescent="0.25">
      <c r="A299" s="51" t="s">
        <v>229</v>
      </c>
      <c r="B299" s="53" t="s">
        <v>94</v>
      </c>
      <c r="C299" s="46">
        <v>418441.92</v>
      </c>
      <c r="D299" s="29"/>
      <c r="E299" s="50" t="s">
        <v>405</v>
      </c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39">
        <v>43445</v>
      </c>
      <c r="P299" s="39" t="s">
        <v>406</v>
      </c>
      <c r="Q299" s="29"/>
      <c r="R299" s="42">
        <v>43452</v>
      </c>
    </row>
    <row r="300" spans="1:18" s="23" customFormat="1" ht="16.5" hidden="1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hidden="1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47">
        <v>43425</v>
      </c>
    </row>
    <row r="302" spans="1:18" ht="47.25" hidden="1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47">
        <v>43425</v>
      </c>
    </row>
    <row r="303" spans="1:18" ht="47.25" hidden="1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47">
        <v>43425</v>
      </c>
    </row>
    <row r="304" spans="1:18" ht="47.25" hidden="1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47">
        <v>43425</v>
      </c>
    </row>
    <row r="305" spans="1:18" ht="47.25" hidden="1" x14ac:dyDescent="0.25">
      <c r="A305" s="51" t="s">
        <v>231</v>
      </c>
      <c r="B305" s="51" t="s">
        <v>81</v>
      </c>
      <c r="C305" s="46">
        <v>764564.12</v>
      </c>
      <c r="D305" s="29"/>
      <c r="E305" s="50" t="s">
        <v>415</v>
      </c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42">
        <v>43455</v>
      </c>
      <c r="P305" s="29"/>
      <c r="Q305" s="29"/>
      <c r="R305" s="42">
        <v>43459</v>
      </c>
    </row>
    <row r="306" spans="1:18" ht="47.25" hidden="1" x14ac:dyDescent="0.25">
      <c r="A306" s="51" t="s">
        <v>231</v>
      </c>
      <c r="B306" s="30" t="s">
        <v>181</v>
      </c>
      <c r="C306" s="46">
        <v>404171.39</v>
      </c>
      <c r="D306" s="29"/>
      <c r="E306" s="50" t="s">
        <v>416</v>
      </c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42">
        <v>43455</v>
      </c>
      <c r="P306" s="29"/>
      <c r="Q306" s="29"/>
      <c r="R306" s="42">
        <v>43459</v>
      </c>
    </row>
    <row r="307" spans="1:18" ht="47.25" hidden="1" x14ac:dyDescent="0.25">
      <c r="A307" s="51" t="s">
        <v>231</v>
      </c>
      <c r="B307" s="53" t="s">
        <v>94</v>
      </c>
      <c r="C307" s="46">
        <v>242907.35</v>
      </c>
      <c r="D307" s="29"/>
      <c r="E307" s="50" t="s">
        <v>418</v>
      </c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42">
        <v>43455</v>
      </c>
      <c r="P307" s="29"/>
      <c r="Q307" s="29"/>
      <c r="R307" s="42">
        <v>43459</v>
      </c>
    </row>
    <row r="308" spans="1:18" s="23" customFormat="1" ht="16.5" hidden="1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hidden="1" x14ac:dyDescent="0.25">
      <c r="A309" s="24" t="s">
        <v>123</v>
      </c>
      <c r="B309" s="51" t="s">
        <v>81</v>
      </c>
      <c r="C309" s="46">
        <v>6552278.3499999996</v>
      </c>
      <c r="D309" s="29"/>
      <c r="E309" s="50" t="s">
        <v>441</v>
      </c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42">
        <v>43476</v>
      </c>
      <c r="P309" s="42">
        <v>43475</v>
      </c>
      <c r="Q309" s="29"/>
      <c r="R309" s="42">
        <v>43489</v>
      </c>
    </row>
    <row r="310" spans="1:18" ht="47.25" hidden="1" x14ac:dyDescent="0.25">
      <c r="A310" s="24" t="s">
        <v>123</v>
      </c>
      <c r="B310" s="30" t="s">
        <v>181</v>
      </c>
      <c r="C310" s="46">
        <v>2037506.7</v>
      </c>
      <c r="D310" s="29"/>
      <c r="E310" s="50" t="s">
        <v>442</v>
      </c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42">
        <v>43476</v>
      </c>
      <c r="P310" s="42">
        <v>43475</v>
      </c>
      <c r="Q310" s="29"/>
      <c r="R310" s="42">
        <v>43489</v>
      </c>
    </row>
    <row r="311" spans="1:18" ht="47.25" hidden="1" x14ac:dyDescent="0.25">
      <c r="A311" s="24" t="s">
        <v>123</v>
      </c>
      <c r="B311" s="51" t="s">
        <v>94</v>
      </c>
      <c r="C311" s="46">
        <v>1291301.93</v>
      </c>
      <c r="D311" s="29"/>
      <c r="E311" s="50" t="s">
        <v>443</v>
      </c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42">
        <v>43476</v>
      </c>
      <c r="P311" s="42">
        <v>43475</v>
      </c>
      <c r="Q311" s="29"/>
      <c r="R311" s="42">
        <v>43489</v>
      </c>
    </row>
    <row r="312" spans="1:18" ht="47.25" hidden="1" x14ac:dyDescent="0.25">
      <c r="A312" s="51" t="s">
        <v>232</v>
      </c>
      <c r="B312" s="51" t="s">
        <v>81</v>
      </c>
      <c r="C312" s="46">
        <v>689040.25</v>
      </c>
      <c r="D312" s="29"/>
      <c r="E312" s="50" t="s">
        <v>427</v>
      </c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43370</v>
      </c>
      <c r="O312" s="42">
        <v>43461</v>
      </c>
      <c r="P312" s="29"/>
      <c r="Q312" s="29"/>
      <c r="R312" s="42">
        <v>43462</v>
      </c>
    </row>
    <row r="313" spans="1:18" ht="47.25" hidden="1" x14ac:dyDescent="0.25">
      <c r="A313" s="51" t="s">
        <v>232</v>
      </c>
      <c r="B313" s="30" t="s">
        <v>181</v>
      </c>
      <c r="C313" s="46">
        <v>281513.92</v>
      </c>
      <c r="D313" s="29"/>
      <c r="E313" s="50" t="s">
        <v>428</v>
      </c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43370</v>
      </c>
      <c r="O313" s="42">
        <v>43461</v>
      </c>
      <c r="P313" s="29"/>
      <c r="Q313" s="29"/>
      <c r="R313" s="42">
        <v>43462</v>
      </c>
    </row>
    <row r="314" spans="1:18" ht="47.25" hidden="1" x14ac:dyDescent="0.25">
      <c r="A314" s="51" t="s">
        <v>232</v>
      </c>
      <c r="B314" s="51" t="s">
        <v>94</v>
      </c>
      <c r="C314" s="46">
        <v>281960.90000000002</v>
      </c>
      <c r="D314" s="29"/>
      <c r="E314" s="50" t="s">
        <v>429</v>
      </c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43370</v>
      </c>
      <c r="O314" s="42">
        <v>43461</v>
      </c>
      <c r="P314" s="29"/>
      <c r="Q314" s="29"/>
      <c r="R314" s="42">
        <v>43462</v>
      </c>
    </row>
    <row r="315" spans="1:18" s="23" customFormat="1" ht="16.5" hidden="1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hidden="1" x14ac:dyDescent="0.25">
      <c r="A316" s="24" t="s">
        <v>117</v>
      </c>
      <c r="B316" s="51" t="s">
        <v>81</v>
      </c>
      <c r="C316" s="46">
        <v>7555392.96</v>
      </c>
      <c r="D316" s="29"/>
      <c r="E316" s="50" t="s">
        <v>431</v>
      </c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42">
        <v>43459</v>
      </c>
      <c r="P316" s="42">
        <v>43459</v>
      </c>
      <c r="Q316" s="29"/>
      <c r="R316" s="42">
        <v>43488</v>
      </c>
    </row>
    <row r="317" spans="1:18" ht="47.25" hidden="1" x14ac:dyDescent="0.25">
      <c r="A317" s="24" t="s">
        <v>117</v>
      </c>
      <c r="B317" s="30" t="s">
        <v>181</v>
      </c>
      <c r="C317" s="46">
        <v>2051183.55</v>
      </c>
      <c r="D317" s="29"/>
      <c r="E317" s="50" t="s">
        <v>432</v>
      </c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42">
        <v>43459</v>
      </c>
      <c r="P317" s="42">
        <v>43459</v>
      </c>
      <c r="Q317" s="29"/>
      <c r="R317" s="42">
        <v>43488</v>
      </c>
    </row>
    <row r="318" spans="1:18" ht="47.25" hidden="1" x14ac:dyDescent="0.25">
      <c r="A318" s="24" t="s">
        <v>117</v>
      </c>
      <c r="B318" s="53" t="s">
        <v>94</v>
      </c>
      <c r="C318" s="46">
        <v>1405874.28</v>
      </c>
      <c r="D318" s="29"/>
      <c r="E318" s="50" t="s">
        <v>433</v>
      </c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42">
        <v>43459</v>
      </c>
      <c r="P318" s="42">
        <v>43459</v>
      </c>
      <c r="Q318" s="29"/>
      <c r="R318" s="42">
        <v>43488</v>
      </c>
    </row>
    <row r="319" spans="1:18" ht="47.25" hidden="1" x14ac:dyDescent="0.25">
      <c r="A319" s="24" t="s">
        <v>117</v>
      </c>
      <c r="B319" s="30" t="s">
        <v>2</v>
      </c>
      <c r="C319" s="46">
        <v>1338536.25</v>
      </c>
      <c r="D319" s="29"/>
      <c r="E319" s="50" t="s">
        <v>434</v>
      </c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42">
        <v>43459</v>
      </c>
      <c r="P319" s="42">
        <v>43459</v>
      </c>
      <c r="Q319" s="29"/>
      <c r="R319" s="42">
        <v>43488</v>
      </c>
    </row>
    <row r="320" spans="1:18" ht="47.25" hidden="1" x14ac:dyDescent="0.25">
      <c r="A320" s="51" t="s">
        <v>233</v>
      </c>
      <c r="B320" s="30" t="s">
        <v>47</v>
      </c>
      <c r="C320" s="46">
        <v>303769.21999999997</v>
      </c>
      <c r="D320" s="29"/>
      <c r="E320" s="50" t="s">
        <v>408</v>
      </c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42">
        <v>43453</v>
      </c>
      <c r="P320" s="29"/>
      <c r="Q320" s="29"/>
      <c r="R320" s="42">
        <v>43460</v>
      </c>
    </row>
    <row r="321" spans="1:18" ht="47.25" hidden="1" x14ac:dyDescent="0.25">
      <c r="A321" s="51" t="s">
        <v>233</v>
      </c>
      <c r="B321" s="51" t="s">
        <v>81</v>
      </c>
      <c r="C321" s="46">
        <v>549069.68000000005</v>
      </c>
      <c r="D321" s="29"/>
      <c r="E321" s="50" t="s">
        <v>409</v>
      </c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42">
        <v>43453</v>
      </c>
      <c r="P321" s="29"/>
      <c r="Q321" s="29"/>
      <c r="R321" s="42">
        <v>43460</v>
      </c>
    </row>
    <row r="322" spans="1:18" ht="47.25" hidden="1" x14ac:dyDescent="0.25">
      <c r="A322" s="51" t="s">
        <v>233</v>
      </c>
      <c r="B322" s="30" t="s">
        <v>2</v>
      </c>
      <c r="C322" s="46">
        <v>138679.49</v>
      </c>
      <c r="D322" s="29"/>
      <c r="E322" s="50" t="s">
        <v>402</v>
      </c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42">
        <v>43453</v>
      </c>
      <c r="P322" s="29"/>
      <c r="Q322" s="29"/>
      <c r="R322" s="42">
        <v>43460</v>
      </c>
    </row>
    <row r="323" spans="1:18" ht="47.25" hidden="1" x14ac:dyDescent="0.25">
      <c r="A323" s="51" t="s">
        <v>233</v>
      </c>
      <c r="B323" s="53" t="s">
        <v>94</v>
      </c>
      <c r="C323" s="46">
        <v>234491.07</v>
      </c>
      <c r="D323" s="29"/>
      <c r="E323" s="50" t="s">
        <v>410</v>
      </c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42">
        <v>43453</v>
      </c>
      <c r="P323" s="29"/>
      <c r="Q323" s="29"/>
      <c r="R323" s="42">
        <v>43460</v>
      </c>
    </row>
    <row r="324" spans="1:18" s="23" customFormat="1" ht="16.5" hidden="1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hidden="1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hidden="1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hidden="1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hidden="1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hidden="1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hidden="1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hidden="1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hidden="1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hidden="1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hidden="1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hidden="1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hidden="1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hidden="1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hidden="1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hidden="1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hidden="1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hidden="1" x14ac:dyDescent="0.25">
      <c r="A341" s="24" t="s">
        <v>241</v>
      </c>
      <c r="B341" s="51" t="s">
        <v>81</v>
      </c>
      <c r="C341" s="46">
        <v>3178807.33</v>
      </c>
      <c r="D341" s="46">
        <v>2916003.76</v>
      </c>
      <c r="E341" s="50" t="s">
        <v>435</v>
      </c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42">
        <v>43462</v>
      </c>
      <c r="P341" s="42">
        <v>43461</v>
      </c>
      <c r="Q341" s="29"/>
      <c r="R341" s="42">
        <v>43463</v>
      </c>
    </row>
    <row r="342" spans="1:18" ht="47.25" hidden="1" x14ac:dyDescent="0.25">
      <c r="A342" s="24" t="s">
        <v>241</v>
      </c>
      <c r="B342" s="30" t="s">
        <v>181</v>
      </c>
      <c r="C342" s="46">
        <v>1322050.92</v>
      </c>
      <c r="D342" s="46"/>
      <c r="E342" s="50" t="s">
        <v>436</v>
      </c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42">
        <v>43462</v>
      </c>
      <c r="P342" s="42">
        <v>43461</v>
      </c>
      <c r="Q342" s="29"/>
      <c r="R342" s="42">
        <v>43463</v>
      </c>
    </row>
    <row r="343" spans="1:18" ht="47.25" hidden="1" x14ac:dyDescent="0.25">
      <c r="A343" s="24" t="s">
        <v>241</v>
      </c>
      <c r="B343" s="53" t="s">
        <v>94</v>
      </c>
      <c r="C343" s="46">
        <v>639653.37</v>
      </c>
      <c r="D343" s="46">
        <v>726759.37</v>
      </c>
      <c r="E343" s="50" t="s">
        <v>435</v>
      </c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42">
        <v>43827</v>
      </c>
      <c r="P343" s="42">
        <v>43461</v>
      </c>
      <c r="Q343" s="29"/>
      <c r="R343" s="42">
        <v>43500</v>
      </c>
    </row>
    <row r="344" spans="1:18" ht="31.5" hidden="1" x14ac:dyDescent="0.25">
      <c r="A344" s="24" t="s">
        <v>241</v>
      </c>
      <c r="B344" s="30" t="s">
        <v>2</v>
      </c>
      <c r="C344" s="46">
        <v>695694.56</v>
      </c>
      <c r="D344" s="46"/>
      <c r="E344" s="50" t="s">
        <v>437</v>
      </c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42">
        <v>43462</v>
      </c>
      <c r="P344" s="42">
        <v>43461</v>
      </c>
      <c r="Q344" s="29"/>
      <c r="R344" s="42">
        <v>43463</v>
      </c>
    </row>
    <row r="345" spans="1:18" s="23" customFormat="1" ht="16.5" hidden="1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hidden="1" customHeight="1" x14ac:dyDescent="0.25">
      <c r="A346" s="51" t="s">
        <v>242</v>
      </c>
      <c r="B346" s="51" t="s">
        <v>141</v>
      </c>
      <c r="C346" s="46">
        <v>2497448.79</v>
      </c>
      <c r="D346" s="46">
        <v>2836602.78</v>
      </c>
      <c r="E346" s="50" t="s">
        <v>401</v>
      </c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42">
        <v>43448</v>
      </c>
      <c r="P346" s="29"/>
      <c r="Q346" s="29"/>
      <c r="R346" s="42">
        <v>43453</v>
      </c>
    </row>
    <row r="347" spans="1:18" ht="51" hidden="1" customHeight="1" x14ac:dyDescent="0.25">
      <c r="A347" s="51" t="s">
        <v>243</v>
      </c>
      <c r="B347" s="51" t="s">
        <v>89</v>
      </c>
      <c r="C347" s="46">
        <v>3473116.02</v>
      </c>
      <c r="D347" s="46">
        <v>3909365.02</v>
      </c>
      <c r="E347" s="50" t="s">
        <v>400</v>
      </c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42">
        <v>43448</v>
      </c>
      <c r="P347" s="29"/>
      <c r="Q347" s="29"/>
      <c r="R347" s="42">
        <v>43453</v>
      </c>
    </row>
    <row r="348" spans="1:18" s="23" customFormat="1" ht="16.5" hidden="1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hidden="1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hidden="1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hidden="1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hidden="1" x14ac:dyDescent="0.25">
      <c r="A352" s="24" t="s">
        <v>114</v>
      </c>
      <c r="B352" s="51" t="s">
        <v>81</v>
      </c>
      <c r="C352" s="46">
        <v>10548541.029999999</v>
      </c>
      <c r="D352" s="29"/>
      <c r="E352" s="50" t="s">
        <v>461</v>
      </c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42">
        <v>43362</v>
      </c>
      <c r="P352" s="29"/>
      <c r="Q352" s="29"/>
      <c r="R352" s="42">
        <v>43364</v>
      </c>
    </row>
    <row r="353" spans="1:18" ht="47.25" hidden="1" x14ac:dyDescent="0.25">
      <c r="A353" s="24" t="s">
        <v>114</v>
      </c>
      <c r="B353" s="30" t="s">
        <v>181</v>
      </c>
      <c r="C353" s="46">
        <v>3351945.57</v>
      </c>
      <c r="D353" s="29"/>
      <c r="E353" s="50" t="s">
        <v>462</v>
      </c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42">
        <v>43362</v>
      </c>
      <c r="P353" s="29"/>
      <c r="Q353" s="29"/>
      <c r="R353" s="42">
        <v>43364</v>
      </c>
    </row>
    <row r="354" spans="1:18" ht="47.25" hidden="1" x14ac:dyDescent="0.25">
      <c r="A354" s="24" t="s">
        <v>114</v>
      </c>
      <c r="B354" s="53" t="s">
        <v>94</v>
      </c>
      <c r="C354" s="46">
        <v>1487090.6</v>
      </c>
      <c r="D354" s="29"/>
      <c r="E354" s="50" t="s">
        <v>352</v>
      </c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42">
        <v>43362</v>
      </c>
      <c r="P354" s="29"/>
      <c r="Q354" s="29"/>
      <c r="R354" s="42">
        <v>43364</v>
      </c>
    </row>
    <row r="355" spans="1:18" s="23" customFormat="1" ht="16.5" hidden="1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hidden="1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hidden="1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hidden="1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hidden="1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hidden="1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hidden="1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hidden="1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hidden="1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hidden="1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hidden="1" x14ac:dyDescent="0.25">
      <c r="A365" s="37" t="s">
        <v>254</v>
      </c>
      <c r="B365" s="37" t="s">
        <v>41</v>
      </c>
      <c r="C365" s="46">
        <v>60386</v>
      </c>
      <c r="D365" s="29"/>
      <c r="E365" s="50" t="s">
        <v>460</v>
      </c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42">
        <v>43564</v>
      </c>
      <c r="P365" s="29"/>
      <c r="Q365" s="29"/>
      <c r="R365" s="42">
        <v>43566</v>
      </c>
    </row>
    <row r="366" spans="1:18" ht="31.5" hidden="1" x14ac:dyDescent="0.25">
      <c r="A366" s="37" t="s">
        <v>255</v>
      </c>
      <c r="B366" s="51" t="s">
        <v>41</v>
      </c>
      <c r="C366" s="46">
        <v>55092</v>
      </c>
      <c r="D366" s="29"/>
      <c r="E366" s="50" t="s">
        <v>459</v>
      </c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42">
        <v>43552</v>
      </c>
      <c r="P366" s="29"/>
      <c r="Q366" s="29"/>
      <c r="R366" s="42">
        <v>43553</v>
      </c>
    </row>
    <row r="367" spans="1:18" ht="31.5" hidden="1" x14ac:dyDescent="0.25">
      <c r="A367" s="37" t="s">
        <v>255</v>
      </c>
      <c r="B367" s="51" t="s">
        <v>42</v>
      </c>
      <c r="C367" s="46">
        <v>42270</v>
      </c>
      <c r="D367" s="29"/>
      <c r="E367" s="50" t="s">
        <v>459</v>
      </c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42">
        <v>43552</v>
      </c>
      <c r="P367" s="29"/>
      <c r="Q367" s="29"/>
      <c r="R367" s="42">
        <v>43553</v>
      </c>
    </row>
    <row r="368" spans="1:18" ht="31.5" hidden="1" x14ac:dyDescent="0.25">
      <c r="A368" s="37" t="s">
        <v>255</v>
      </c>
      <c r="B368" s="51" t="s">
        <v>43</v>
      </c>
      <c r="C368" s="46">
        <v>42270</v>
      </c>
      <c r="D368" s="29"/>
      <c r="E368" s="50" t="s">
        <v>459</v>
      </c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42">
        <v>43552</v>
      </c>
      <c r="P368" s="29"/>
      <c r="Q368" s="29"/>
      <c r="R368" s="42">
        <v>43553</v>
      </c>
    </row>
    <row r="369" spans="1:18" ht="31.5" hidden="1" x14ac:dyDescent="0.25">
      <c r="A369" s="37" t="s">
        <v>255</v>
      </c>
      <c r="B369" s="51" t="s">
        <v>167</v>
      </c>
      <c r="C369" s="46">
        <v>56360</v>
      </c>
      <c r="D369" s="29"/>
      <c r="E369" s="50" t="s">
        <v>459</v>
      </c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42">
        <v>43552</v>
      </c>
      <c r="P369" s="29"/>
      <c r="Q369" s="29"/>
      <c r="R369" s="42">
        <v>43553</v>
      </c>
    </row>
    <row r="370" spans="1:18" ht="31.5" hidden="1" x14ac:dyDescent="0.25">
      <c r="A370" s="37" t="s">
        <v>256</v>
      </c>
      <c r="B370" s="51" t="s">
        <v>167</v>
      </c>
      <c r="C370" s="46">
        <v>58408</v>
      </c>
      <c r="D370" s="29"/>
      <c r="E370" s="50" t="s">
        <v>459</v>
      </c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42">
        <v>43552</v>
      </c>
      <c r="P370" s="29"/>
      <c r="Q370" s="29"/>
      <c r="R370" s="42">
        <v>43553</v>
      </c>
    </row>
    <row r="371" spans="1:18" ht="31.5" hidden="1" x14ac:dyDescent="0.25">
      <c r="A371" s="37" t="s">
        <v>257</v>
      </c>
      <c r="B371" s="46" t="s">
        <v>44</v>
      </c>
      <c r="C371" s="46">
        <v>82128</v>
      </c>
      <c r="D371" s="29"/>
      <c r="E371" s="50" t="s">
        <v>459</v>
      </c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42">
        <v>43552</v>
      </c>
      <c r="P371" s="29"/>
      <c r="Q371" s="29"/>
      <c r="R371" s="42">
        <v>43553</v>
      </c>
    </row>
    <row r="372" spans="1:18" ht="31.5" hidden="1" x14ac:dyDescent="0.25">
      <c r="A372" s="37" t="s">
        <v>258</v>
      </c>
      <c r="B372" s="46" t="s">
        <v>44</v>
      </c>
      <c r="C372" s="46">
        <v>74511</v>
      </c>
      <c r="D372" s="29"/>
      <c r="E372" s="50" t="s">
        <v>459</v>
      </c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42">
        <v>43552</v>
      </c>
      <c r="P372" s="29"/>
      <c r="Q372" s="29"/>
      <c r="R372" s="42">
        <v>43553</v>
      </c>
    </row>
    <row r="373" spans="1:18" ht="31.5" hidden="1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hidden="1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hidden="1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hidden="1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hidden="1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hidden="1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hidden="1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hidden="1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hidden="1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hidden="1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hidden="1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hidden="1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hidden="1" x14ac:dyDescent="0.25">
      <c r="A385" s="24" t="s">
        <v>140</v>
      </c>
      <c r="B385" s="51" t="s">
        <v>81</v>
      </c>
      <c r="C385" s="46">
        <v>1861154.08</v>
      </c>
      <c r="D385" s="29"/>
      <c r="E385" s="50" t="s">
        <v>450</v>
      </c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43503</v>
      </c>
      <c r="P385" s="42">
        <v>43502</v>
      </c>
      <c r="Q385" s="29"/>
      <c r="R385" s="42">
        <v>43514</v>
      </c>
    </row>
    <row r="386" spans="1:18" ht="47.25" hidden="1" x14ac:dyDescent="0.25">
      <c r="A386" s="24" t="s">
        <v>140</v>
      </c>
      <c r="B386" s="30" t="s">
        <v>181</v>
      </c>
      <c r="C386" s="46">
        <v>486164.76</v>
      </c>
      <c r="D386" s="29"/>
      <c r="E386" s="50" t="s">
        <v>451</v>
      </c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43503</v>
      </c>
      <c r="P386" s="42">
        <v>43502</v>
      </c>
      <c r="Q386" s="29"/>
      <c r="R386" s="42">
        <v>43514</v>
      </c>
    </row>
    <row r="387" spans="1:18" ht="47.25" hidden="1" x14ac:dyDescent="0.25">
      <c r="A387" s="24" t="s">
        <v>140</v>
      </c>
      <c r="B387" s="51" t="s">
        <v>94</v>
      </c>
      <c r="C387" s="46">
        <v>400311.78</v>
      </c>
      <c r="D387" s="29"/>
      <c r="E387" s="50" t="s">
        <v>452</v>
      </c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43416</v>
      </c>
      <c r="O387" s="47">
        <v>43503</v>
      </c>
      <c r="P387" s="29"/>
      <c r="Q387" s="29"/>
      <c r="R387" s="42">
        <v>43514</v>
      </c>
    </row>
    <row r="388" spans="1:18" ht="47.25" hidden="1" x14ac:dyDescent="0.25">
      <c r="A388" s="24" t="s">
        <v>140</v>
      </c>
      <c r="B388" s="30" t="s">
        <v>2</v>
      </c>
      <c r="C388" s="46">
        <v>261351.16</v>
      </c>
      <c r="D388" s="29"/>
      <c r="E388" s="50" t="s">
        <v>453</v>
      </c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43503</v>
      </c>
      <c r="P388" s="42">
        <v>43502</v>
      </c>
      <c r="Q388" s="29"/>
      <c r="R388" s="42">
        <v>43514</v>
      </c>
    </row>
    <row r="389" spans="1:18" ht="47.25" hidden="1" x14ac:dyDescent="0.25">
      <c r="A389" s="24" t="s">
        <v>264</v>
      </c>
      <c r="B389" s="51" t="s">
        <v>81</v>
      </c>
      <c r="C389" s="46">
        <v>726587.32</v>
      </c>
      <c r="D389" s="29"/>
      <c r="E389" s="50" t="s">
        <v>395</v>
      </c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43440</v>
      </c>
      <c r="P389" s="29"/>
      <c r="Q389" s="29"/>
      <c r="R389" s="42">
        <v>43445</v>
      </c>
    </row>
    <row r="390" spans="1:18" ht="47.25" hidden="1" x14ac:dyDescent="0.25">
      <c r="A390" s="24" t="s">
        <v>264</v>
      </c>
      <c r="B390" s="30" t="s">
        <v>181</v>
      </c>
      <c r="C390" s="46">
        <v>218957.06</v>
      </c>
      <c r="D390" s="29"/>
      <c r="E390" s="50" t="s">
        <v>396</v>
      </c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43440</v>
      </c>
      <c r="P390" s="29"/>
      <c r="Q390" s="29"/>
      <c r="R390" s="42">
        <v>43445</v>
      </c>
    </row>
    <row r="391" spans="1:18" ht="47.25" hidden="1" x14ac:dyDescent="0.25">
      <c r="A391" s="24" t="s">
        <v>264</v>
      </c>
      <c r="B391" s="51" t="s">
        <v>94</v>
      </c>
      <c r="C391" s="46">
        <v>208052.32</v>
      </c>
      <c r="D391" s="29"/>
      <c r="E391" s="50" t="s">
        <v>398</v>
      </c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43440</v>
      </c>
      <c r="P391" s="29"/>
      <c r="Q391" s="29"/>
      <c r="R391" s="42">
        <v>43445</v>
      </c>
    </row>
    <row r="392" spans="1:18" ht="47.25" hidden="1" x14ac:dyDescent="0.25">
      <c r="A392" s="24" t="s">
        <v>264</v>
      </c>
      <c r="B392" s="30" t="s">
        <v>2</v>
      </c>
      <c r="C392" s="46">
        <v>207340.65</v>
      </c>
      <c r="D392" s="29"/>
      <c r="E392" s="50" t="s">
        <v>397</v>
      </c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43440</v>
      </c>
      <c r="P392" s="29"/>
      <c r="Q392" s="29"/>
      <c r="R392" s="42">
        <v>43445</v>
      </c>
    </row>
    <row r="393" spans="1:18" s="23" customFormat="1" ht="16.5" hidden="1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hidden="1" x14ac:dyDescent="0.25">
      <c r="A394" s="24" t="s">
        <v>265</v>
      </c>
      <c r="B394" s="51" t="s">
        <v>44</v>
      </c>
      <c r="C394" s="46">
        <v>69314</v>
      </c>
      <c r="D394" s="29"/>
      <c r="E394" s="50" t="s">
        <v>466</v>
      </c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42">
        <v>43608</v>
      </c>
      <c r="P394" s="29"/>
      <c r="Q394" s="29"/>
      <c r="R394" s="29"/>
    </row>
    <row r="395" spans="1:18" s="23" customFormat="1" ht="16.5" hidden="1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hidden="1" x14ac:dyDescent="0.25">
      <c r="A396" s="24" t="s">
        <v>267</v>
      </c>
      <c r="B396" s="37" t="s">
        <v>75</v>
      </c>
      <c r="C396" s="46">
        <v>7710539.9900000002</v>
      </c>
      <c r="D396" s="46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43468</v>
      </c>
      <c r="O396" s="29"/>
      <c r="P396" s="29"/>
      <c r="Q396" s="29"/>
      <c r="R396" s="29"/>
    </row>
    <row r="397" spans="1:18" ht="47.25" hidden="1" x14ac:dyDescent="0.25">
      <c r="A397" s="24" t="s">
        <v>233</v>
      </c>
      <c r="B397" s="37" t="s">
        <v>141</v>
      </c>
      <c r="C397" s="46">
        <v>937497.39</v>
      </c>
      <c r="D397" s="29"/>
      <c r="E397" s="50" t="s">
        <v>402</v>
      </c>
      <c r="F397" s="48">
        <v>86</v>
      </c>
      <c r="G397" s="47">
        <v>43256</v>
      </c>
      <c r="H397" s="47">
        <v>43237</v>
      </c>
      <c r="I397" s="46" t="s">
        <v>12</v>
      </c>
      <c r="J397" s="46" t="s">
        <v>86</v>
      </c>
      <c r="K397" s="51" t="s">
        <v>128</v>
      </c>
      <c r="L397" s="51">
        <v>4101098631</v>
      </c>
      <c r="M397" s="47">
        <v>43312</v>
      </c>
      <c r="N397" s="42"/>
      <c r="O397" s="42">
        <v>43441</v>
      </c>
      <c r="P397" s="29"/>
      <c r="Q397" s="29"/>
      <c r="R397" s="42">
        <v>43445</v>
      </c>
    </row>
    <row r="398" spans="1:18" s="23" customFormat="1" ht="16.5" hidden="1" x14ac:dyDescent="0.25">
      <c r="A398" s="33" t="s">
        <v>34</v>
      </c>
      <c r="B398" s="33"/>
      <c r="C398" s="25">
        <f>C396</f>
        <v>7710539.9900000002</v>
      </c>
      <c r="D398" s="25"/>
      <c r="E398" s="33"/>
      <c r="F398" s="33"/>
      <c r="G398" s="33"/>
      <c r="H398" s="33"/>
      <c r="I398" s="33"/>
      <c r="J398" s="33"/>
      <c r="K398" s="33"/>
      <c r="L398" s="33"/>
      <c r="M398" s="57">
        <v>43377</v>
      </c>
      <c r="N398" s="33"/>
      <c r="O398" s="33"/>
      <c r="P398" s="33"/>
      <c r="Q398" s="57"/>
      <c r="R398" s="33"/>
    </row>
    <row r="399" spans="1:18" ht="47.25" hidden="1" x14ac:dyDescent="0.25">
      <c r="A399" s="24" t="s">
        <v>268</v>
      </c>
      <c r="B399" s="51" t="s">
        <v>81</v>
      </c>
      <c r="C399" s="46">
        <v>1792253.14</v>
      </c>
      <c r="D399" s="29"/>
      <c r="E399" s="50" t="s">
        <v>376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47">
        <v>43425</v>
      </c>
    </row>
    <row r="400" spans="1:18" ht="47.25" hidden="1" x14ac:dyDescent="0.25">
      <c r="A400" s="24" t="s">
        <v>268</v>
      </c>
      <c r="B400" s="30" t="s">
        <v>181</v>
      </c>
      <c r="C400" s="46">
        <v>466541.54</v>
      </c>
      <c r="D400" s="29"/>
      <c r="E400" s="50" t="s">
        <v>377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42">
        <v>43360</v>
      </c>
      <c r="O400" s="42">
        <v>43423</v>
      </c>
      <c r="P400" s="42">
        <v>43419</v>
      </c>
      <c r="Q400" s="29"/>
      <c r="R400" s="47">
        <v>43425</v>
      </c>
    </row>
    <row r="401" spans="1:18" ht="47.25" hidden="1" x14ac:dyDescent="0.25">
      <c r="A401" s="24" t="s">
        <v>268</v>
      </c>
      <c r="B401" s="53" t="s">
        <v>94</v>
      </c>
      <c r="C401" s="46">
        <v>323764.87</v>
      </c>
      <c r="D401" s="29"/>
      <c r="E401" s="50" t="s">
        <v>379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47">
        <v>43425</v>
      </c>
    </row>
    <row r="402" spans="1:18" ht="47.25" hidden="1" x14ac:dyDescent="0.25">
      <c r="A402" s="24" t="s">
        <v>268</v>
      </c>
      <c r="B402" s="30" t="s">
        <v>2</v>
      </c>
      <c r="C402" s="46">
        <v>360933.25</v>
      </c>
      <c r="D402" s="29"/>
      <c r="E402" s="50" t="s">
        <v>378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43343</v>
      </c>
      <c r="N402" s="29"/>
      <c r="O402" s="42">
        <v>43423</v>
      </c>
      <c r="P402" s="42">
        <v>43419</v>
      </c>
      <c r="Q402" s="29"/>
      <c r="R402" s="47">
        <v>43425</v>
      </c>
    </row>
    <row r="403" spans="1:18" ht="47.25" hidden="1" x14ac:dyDescent="0.25">
      <c r="A403" s="24" t="s">
        <v>268</v>
      </c>
      <c r="B403" s="53" t="s">
        <v>141</v>
      </c>
      <c r="C403" s="46">
        <v>2176528.11</v>
      </c>
      <c r="D403" s="29"/>
      <c r="E403" s="50" t="s">
        <v>372</v>
      </c>
      <c r="F403" s="48">
        <v>87</v>
      </c>
      <c r="G403" s="47">
        <v>43256</v>
      </c>
      <c r="H403" s="47">
        <v>43237</v>
      </c>
      <c r="I403" s="47" t="s">
        <v>12</v>
      </c>
      <c r="J403" s="51" t="s">
        <v>77</v>
      </c>
      <c r="K403" s="50" t="s">
        <v>124</v>
      </c>
      <c r="L403" s="49">
        <v>2723163138</v>
      </c>
      <c r="M403" s="47">
        <v>43318</v>
      </c>
      <c r="N403" s="29"/>
      <c r="O403" s="42">
        <v>43362</v>
      </c>
      <c r="P403" s="50" t="s">
        <v>373</v>
      </c>
      <c r="Q403" s="29"/>
      <c r="R403" s="47">
        <v>43424</v>
      </c>
    </row>
    <row r="404" spans="1:18" s="23" customFormat="1" ht="16.5" hidden="1" x14ac:dyDescent="0.25">
      <c r="A404" s="33" t="s">
        <v>34</v>
      </c>
      <c r="B404" s="33"/>
      <c r="C404" s="25">
        <f>SUM(C399:C403)</f>
        <v>5120020.91</v>
      </c>
      <c r="D404" s="25"/>
      <c r="E404" s="33"/>
      <c r="F404" s="33"/>
      <c r="G404" s="33"/>
      <c r="H404" s="33"/>
      <c r="I404" s="33"/>
      <c r="J404" s="33"/>
      <c r="K404" s="33"/>
      <c r="L404" s="33"/>
      <c r="M404" s="57">
        <v>43343</v>
      </c>
      <c r="N404" s="33"/>
      <c r="O404" s="33"/>
      <c r="P404" s="33"/>
      <c r="Q404" s="57"/>
      <c r="R404" s="33"/>
    </row>
    <row r="405" spans="1:18" ht="47.25" hidden="1" x14ac:dyDescent="0.25">
      <c r="A405" s="37" t="s">
        <v>269</v>
      </c>
      <c r="B405" s="37" t="s">
        <v>75</v>
      </c>
      <c r="C405" s="46">
        <v>3088057.92</v>
      </c>
      <c r="D405" s="29"/>
      <c r="E405" s="50" t="s">
        <v>389</v>
      </c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43388</v>
      </c>
      <c r="N405" s="29"/>
      <c r="O405" s="42">
        <v>43461</v>
      </c>
      <c r="P405" s="42"/>
      <c r="Q405" s="29"/>
      <c r="R405" s="47">
        <v>43462</v>
      </c>
    </row>
    <row r="406" spans="1:18" ht="47.25" hidden="1" x14ac:dyDescent="0.25">
      <c r="A406" s="46" t="s">
        <v>270</v>
      </c>
      <c r="B406" s="30" t="s">
        <v>75</v>
      </c>
      <c r="C406" s="46">
        <v>4219905.29</v>
      </c>
      <c r="D406" s="29"/>
      <c r="E406" s="50" t="s">
        <v>430</v>
      </c>
      <c r="F406" s="48">
        <v>88</v>
      </c>
      <c r="G406" s="47">
        <v>43256</v>
      </c>
      <c r="H406" s="47">
        <v>43237</v>
      </c>
      <c r="I406" s="46" t="s">
        <v>12</v>
      </c>
      <c r="J406" s="46" t="s">
        <v>49</v>
      </c>
      <c r="K406" s="50" t="s">
        <v>48</v>
      </c>
      <c r="L406" s="49">
        <v>4101127829</v>
      </c>
      <c r="M406" s="47">
        <v>43368</v>
      </c>
      <c r="N406" s="42">
        <v>43388</v>
      </c>
      <c r="O406" s="42">
        <v>43461</v>
      </c>
      <c r="P406" s="42">
        <v>43460</v>
      </c>
      <c r="Q406" s="29"/>
      <c r="R406" s="42">
        <v>43462</v>
      </c>
    </row>
    <row r="407" spans="1:18" s="23" customFormat="1" ht="16.5" hidden="1" x14ac:dyDescent="0.25">
      <c r="A407" s="33" t="s">
        <v>34</v>
      </c>
      <c r="B407" s="33"/>
      <c r="C407" s="25">
        <f>SUM(C405:C406)</f>
        <v>7307963.21</v>
      </c>
      <c r="D407" s="25"/>
      <c r="E407" s="33"/>
      <c r="F407" s="33"/>
      <c r="G407" s="33"/>
      <c r="H407" s="33"/>
      <c r="I407" s="33"/>
      <c r="J407" s="33"/>
      <c r="K407" s="33"/>
      <c r="L407" s="33"/>
      <c r="M407" s="57">
        <v>43388</v>
      </c>
      <c r="N407" s="33"/>
      <c r="O407" s="33"/>
      <c r="P407" s="33"/>
      <c r="Q407" s="57"/>
      <c r="R407" s="33"/>
    </row>
    <row r="408" spans="1:18" ht="47.25" hidden="1" x14ac:dyDescent="0.25">
      <c r="A408" s="37" t="s">
        <v>148</v>
      </c>
      <c r="B408" s="30" t="s">
        <v>2</v>
      </c>
      <c r="C408" s="46">
        <v>581614.01</v>
      </c>
      <c r="D408" s="29"/>
      <c r="E408" s="50" t="s">
        <v>347</v>
      </c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42">
        <v>43298</v>
      </c>
      <c r="P408" s="29"/>
      <c r="Q408" s="29"/>
      <c r="R408" s="42">
        <v>43375</v>
      </c>
    </row>
    <row r="409" spans="1:18" ht="47.25" hidden="1" x14ac:dyDescent="0.25">
      <c r="A409" s="37" t="s">
        <v>271</v>
      </c>
      <c r="B409" s="51" t="s">
        <v>2</v>
      </c>
      <c r="C409" s="46">
        <v>758982.16</v>
      </c>
      <c r="D409" s="56">
        <v>0</v>
      </c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43303</v>
      </c>
      <c r="N409" s="29"/>
      <c r="O409" s="29"/>
      <c r="P409" s="29"/>
      <c r="Q409" s="42">
        <v>43397</v>
      </c>
      <c r="R409" s="29"/>
    </row>
    <row r="410" spans="1:18" ht="47.25" hidden="1" x14ac:dyDescent="0.25">
      <c r="A410" s="37" t="s">
        <v>149</v>
      </c>
      <c r="B410" s="51" t="s">
        <v>81</v>
      </c>
      <c r="C410" s="46">
        <v>1247878.57</v>
      </c>
      <c r="D410" s="29"/>
      <c r="E410" s="50" t="s">
        <v>294</v>
      </c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43328</v>
      </c>
      <c r="N410" s="29"/>
      <c r="O410" s="42">
        <v>43280</v>
      </c>
      <c r="P410" s="29"/>
      <c r="Q410" s="29"/>
      <c r="R410" s="42">
        <v>43356</v>
      </c>
    </row>
    <row r="411" spans="1:18" ht="47.25" hidden="1" x14ac:dyDescent="0.25">
      <c r="A411" s="37" t="s">
        <v>272</v>
      </c>
      <c r="B411" s="53" t="s">
        <v>141</v>
      </c>
      <c r="C411" s="46">
        <v>1999450.12</v>
      </c>
      <c r="D411" s="29"/>
      <c r="E411" s="50" t="s">
        <v>426</v>
      </c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42">
        <v>43459</v>
      </c>
      <c r="P411" s="29"/>
      <c r="Q411" s="29"/>
      <c r="R411" s="42">
        <v>43479</v>
      </c>
    </row>
    <row r="412" spans="1:18" ht="47.25" hidden="1" x14ac:dyDescent="0.25">
      <c r="A412" s="37" t="s">
        <v>256</v>
      </c>
      <c r="B412" s="53" t="s">
        <v>141</v>
      </c>
      <c r="C412" s="46">
        <v>2484338</v>
      </c>
      <c r="D412" s="29"/>
      <c r="E412" s="50" t="s">
        <v>425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43333</v>
      </c>
      <c r="N412" s="29"/>
      <c r="O412" s="42">
        <v>43459</v>
      </c>
      <c r="P412" s="29"/>
      <c r="Q412" s="29"/>
      <c r="R412" s="42">
        <v>43479</v>
      </c>
    </row>
    <row r="413" spans="1:18" ht="47.25" hidden="1" x14ac:dyDescent="0.25">
      <c r="A413" s="37" t="s">
        <v>273</v>
      </c>
      <c r="B413" s="46" t="s">
        <v>75</v>
      </c>
      <c r="C413" s="46">
        <v>4804877.24</v>
      </c>
      <c r="D413" s="29"/>
      <c r="E413" s="50" t="s">
        <v>366</v>
      </c>
      <c r="F413" s="48">
        <v>89</v>
      </c>
      <c r="G413" s="47">
        <v>43256</v>
      </c>
      <c r="H413" s="47">
        <v>43237</v>
      </c>
      <c r="I413" s="46" t="s">
        <v>35</v>
      </c>
      <c r="J413" s="46" t="s">
        <v>116</v>
      </c>
      <c r="K413" s="51" t="s">
        <v>135</v>
      </c>
      <c r="L413" s="51">
        <v>4101096916</v>
      </c>
      <c r="M413" s="47">
        <v>43378</v>
      </c>
      <c r="N413" s="29"/>
      <c r="O413" s="42">
        <v>43405</v>
      </c>
      <c r="P413" s="29"/>
      <c r="Q413" s="29"/>
      <c r="R413" s="42">
        <v>43412</v>
      </c>
    </row>
    <row r="414" spans="1:18" ht="47.25" hidden="1" x14ac:dyDescent="0.25">
      <c r="A414" s="37" t="s">
        <v>256</v>
      </c>
      <c r="B414" s="53" t="s">
        <v>94</v>
      </c>
      <c r="C414" s="46">
        <v>320771.68</v>
      </c>
      <c r="D414" s="29"/>
      <c r="E414" s="50" t="s">
        <v>464</v>
      </c>
      <c r="F414" s="48">
        <v>89</v>
      </c>
      <c r="G414" s="47">
        <v>43256</v>
      </c>
      <c r="H414" s="47">
        <v>43237</v>
      </c>
      <c r="I414" s="46" t="s">
        <v>35</v>
      </c>
      <c r="J414" s="46" t="s">
        <v>116</v>
      </c>
      <c r="K414" s="51" t="s">
        <v>135</v>
      </c>
      <c r="L414" s="51">
        <v>4101096916</v>
      </c>
      <c r="M414" s="43">
        <v>43298</v>
      </c>
      <c r="N414" s="29"/>
      <c r="O414" s="42">
        <v>43577</v>
      </c>
      <c r="P414" s="29"/>
      <c r="Q414" s="29"/>
      <c r="R414" s="42">
        <v>43598</v>
      </c>
    </row>
    <row r="415" spans="1:18" ht="47.25" hidden="1" x14ac:dyDescent="0.25">
      <c r="A415" s="37" t="s">
        <v>256</v>
      </c>
      <c r="B415" s="55" t="s">
        <v>2</v>
      </c>
      <c r="C415" s="46">
        <v>324792.09000000003</v>
      </c>
      <c r="D415" s="29"/>
      <c r="E415" s="50" t="s">
        <v>463</v>
      </c>
      <c r="F415" s="48">
        <v>89</v>
      </c>
      <c r="G415" s="47">
        <v>43256</v>
      </c>
      <c r="H415" s="47">
        <v>43237</v>
      </c>
      <c r="I415" s="46" t="s">
        <v>35</v>
      </c>
      <c r="J415" s="46" t="s">
        <v>116</v>
      </c>
      <c r="K415" s="51" t="s">
        <v>135</v>
      </c>
      <c r="L415" s="51">
        <v>4101096916</v>
      </c>
      <c r="M415" s="43">
        <v>43298</v>
      </c>
      <c r="N415" s="29"/>
      <c r="O415" s="42">
        <v>43577</v>
      </c>
      <c r="P415" s="29"/>
      <c r="Q415" s="29"/>
      <c r="R415" s="42">
        <v>43598</v>
      </c>
    </row>
    <row r="416" spans="1:18" s="23" customFormat="1" ht="16.5" hidden="1" x14ac:dyDescent="0.25">
      <c r="A416" s="33" t="s">
        <v>34</v>
      </c>
      <c r="B416" s="33"/>
      <c r="C416" s="25">
        <f>SUM(C408:C415)</f>
        <v>12522703.870000001</v>
      </c>
      <c r="D416" s="25"/>
      <c r="E416" s="33"/>
      <c r="F416" s="33"/>
      <c r="G416" s="33"/>
      <c r="H416" s="33"/>
      <c r="I416" s="33"/>
      <c r="J416" s="33"/>
      <c r="K416" s="33"/>
      <c r="L416" s="33"/>
      <c r="M416" s="57">
        <v>43378</v>
      </c>
      <c r="N416" s="33"/>
      <c r="O416" s="33"/>
      <c r="P416" s="33"/>
      <c r="Q416" s="57"/>
      <c r="R416" s="33"/>
    </row>
    <row r="417" spans="1:18" ht="47.25" hidden="1" x14ac:dyDescent="0.25">
      <c r="A417" s="24" t="s">
        <v>274</v>
      </c>
      <c r="B417" s="51" t="s">
        <v>81</v>
      </c>
      <c r="C417" s="46">
        <v>4559925.24</v>
      </c>
      <c r="D417" s="29"/>
      <c r="E417" s="50" t="s">
        <v>389</v>
      </c>
      <c r="F417" s="48">
        <v>90</v>
      </c>
      <c r="G417" s="47">
        <v>43256</v>
      </c>
      <c r="H417" s="47">
        <v>43237</v>
      </c>
      <c r="I417" s="47" t="s">
        <v>12</v>
      </c>
      <c r="J417" s="51" t="s">
        <v>91</v>
      </c>
      <c r="K417" s="50" t="s">
        <v>131</v>
      </c>
      <c r="L417" s="51">
        <v>4101143411</v>
      </c>
      <c r="M417" s="47">
        <v>43363</v>
      </c>
      <c r="N417" s="42">
        <v>43405</v>
      </c>
      <c r="O417" s="42">
        <v>43437</v>
      </c>
      <c r="P417" s="29"/>
      <c r="Q417" s="29"/>
      <c r="R417" s="42">
        <v>43438</v>
      </c>
    </row>
    <row r="418" spans="1:18" ht="47.25" hidden="1" x14ac:dyDescent="0.25">
      <c r="A418" s="24" t="s">
        <v>274</v>
      </c>
      <c r="B418" s="30" t="s">
        <v>181</v>
      </c>
      <c r="C418" s="46">
        <v>1175493.8400000001</v>
      </c>
      <c r="D418" s="29"/>
      <c r="E418" s="50" t="s">
        <v>390</v>
      </c>
      <c r="F418" s="48">
        <v>90</v>
      </c>
      <c r="G418" s="47">
        <v>43256</v>
      </c>
      <c r="H418" s="47">
        <v>43237</v>
      </c>
      <c r="I418" s="47" t="s">
        <v>12</v>
      </c>
      <c r="J418" s="51" t="s">
        <v>91</v>
      </c>
      <c r="K418" s="50" t="s">
        <v>131</v>
      </c>
      <c r="L418" s="51">
        <v>4101143411</v>
      </c>
      <c r="M418" s="47">
        <v>43363</v>
      </c>
      <c r="N418" s="42">
        <v>43416</v>
      </c>
      <c r="O418" s="42">
        <v>43437</v>
      </c>
      <c r="P418" s="29"/>
      <c r="Q418" s="29"/>
      <c r="R418" s="42">
        <v>43438</v>
      </c>
    </row>
    <row r="419" spans="1:18" ht="47.25" hidden="1" x14ac:dyDescent="0.25">
      <c r="A419" s="24" t="s">
        <v>274</v>
      </c>
      <c r="B419" s="53" t="s">
        <v>94</v>
      </c>
      <c r="C419" s="46">
        <v>743690.23999999999</v>
      </c>
      <c r="D419" s="29"/>
      <c r="E419" s="50" t="s">
        <v>391</v>
      </c>
      <c r="F419" s="48">
        <v>90</v>
      </c>
      <c r="G419" s="47">
        <v>43256</v>
      </c>
      <c r="H419" s="47">
        <v>43237</v>
      </c>
      <c r="I419" s="47" t="s">
        <v>12</v>
      </c>
      <c r="J419" s="51" t="s">
        <v>91</v>
      </c>
      <c r="K419" s="50" t="s">
        <v>131</v>
      </c>
      <c r="L419" s="51">
        <v>4101143411</v>
      </c>
      <c r="M419" s="47">
        <v>43363</v>
      </c>
      <c r="N419" s="42">
        <v>43416</v>
      </c>
      <c r="O419" s="42">
        <v>43437</v>
      </c>
      <c r="P419" s="29"/>
      <c r="Q419" s="29"/>
      <c r="R419" s="42">
        <v>43438</v>
      </c>
    </row>
    <row r="420" spans="1:18" s="23" customFormat="1" ht="16.5" hidden="1" x14ac:dyDescent="0.25">
      <c r="A420" s="33" t="s">
        <v>34</v>
      </c>
      <c r="B420" s="33"/>
      <c r="C420" s="25">
        <f>SUM(C417:C419)</f>
        <v>6479109.3200000003</v>
      </c>
      <c r="D420" s="25"/>
      <c r="E420" s="33"/>
      <c r="F420" s="33"/>
      <c r="G420" s="33"/>
      <c r="H420" s="33"/>
      <c r="I420" s="33"/>
      <c r="J420" s="33"/>
      <c r="K420" s="33"/>
      <c r="L420" s="33"/>
      <c r="M420" s="57">
        <v>43363</v>
      </c>
      <c r="N420" s="33"/>
      <c r="O420" s="33"/>
      <c r="P420" s="33"/>
      <c r="Q420" s="57"/>
      <c r="R420" s="33"/>
    </row>
    <row r="421" spans="1:18" ht="47.25" hidden="1" x14ac:dyDescent="0.25">
      <c r="A421" s="24" t="s">
        <v>265</v>
      </c>
      <c r="B421" s="51" t="s">
        <v>89</v>
      </c>
      <c r="C421" s="46">
        <v>2937344.16</v>
      </c>
      <c r="D421" s="46">
        <v>3028487</v>
      </c>
      <c r="E421" s="50" t="s">
        <v>338</v>
      </c>
      <c r="F421" s="29">
        <v>91</v>
      </c>
      <c r="G421" s="42">
        <v>43260</v>
      </c>
      <c r="H421" s="47">
        <v>43245</v>
      </c>
      <c r="I421" s="46" t="s">
        <v>12</v>
      </c>
      <c r="J421" s="51" t="s">
        <v>122</v>
      </c>
      <c r="K421" s="49" t="s">
        <v>130</v>
      </c>
      <c r="L421" s="49">
        <v>4101150553</v>
      </c>
      <c r="M421" s="47">
        <v>43363</v>
      </c>
      <c r="N421" s="29"/>
      <c r="O421" s="42">
        <v>43354</v>
      </c>
      <c r="P421" s="29"/>
      <c r="Q421" s="29"/>
      <c r="R421" s="42">
        <v>43364</v>
      </c>
    </row>
    <row r="422" spans="1:18" s="23" customFormat="1" ht="16.5" hidden="1" x14ac:dyDescent="0.25">
      <c r="A422" s="33" t="s">
        <v>34</v>
      </c>
      <c r="B422" s="33"/>
      <c r="C422" s="25">
        <f>C421</f>
        <v>2937344.16</v>
      </c>
      <c r="D422" s="25"/>
      <c r="E422" s="33"/>
      <c r="F422" s="33"/>
      <c r="G422" s="33"/>
      <c r="H422" s="33"/>
      <c r="I422" s="33"/>
      <c r="J422" s="33"/>
      <c r="K422" s="33"/>
      <c r="L422" s="33"/>
      <c r="M422" s="57">
        <v>43363</v>
      </c>
      <c r="N422" s="33"/>
      <c r="O422" s="33"/>
      <c r="P422" s="33"/>
      <c r="Q422" s="57"/>
      <c r="R422" s="33"/>
    </row>
    <row r="423" spans="1:18" ht="47.25" x14ac:dyDescent="0.25">
      <c r="A423" s="51" t="s">
        <v>281</v>
      </c>
      <c r="B423" s="55" t="s">
        <v>181</v>
      </c>
      <c r="C423" s="24">
        <v>191831.32</v>
      </c>
      <c r="D423" s="56">
        <v>0</v>
      </c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42">
        <v>43458</v>
      </c>
      <c r="R423" s="29"/>
    </row>
    <row r="424" spans="1:18" ht="31.5" hidden="1" x14ac:dyDescent="0.25">
      <c r="A424" s="51" t="s">
        <v>281</v>
      </c>
      <c r="B424" s="55" t="s">
        <v>2</v>
      </c>
      <c r="C424" s="24">
        <v>173685.68</v>
      </c>
      <c r="D424" s="29"/>
      <c r="E424" s="50" t="s">
        <v>376</v>
      </c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42">
        <v>43430</v>
      </c>
      <c r="P424" s="42">
        <v>43425</v>
      </c>
      <c r="Q424" s="29"/>
      <c r="R424" s="42">
        <v>43438</v>
      </c>
    </row>
    <row r="425" spans="1:18" ht="31.5" hidden="1" x14ac:dyDescent="0.25">
      <c r="A425" s="51" t="s">
        <v>282</v>
      </c>
      <c r="B425" s="55" t="s">
        <v>47</v>
      </c>
      <c r="C425" s="24">
        <v>481403.79</v>
      </c>
      <c r="D425" s="29"/>
      <c r="E425" s="50" t="s">
        <v>419</v>
      </c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42">
        <v>43454</v>
      </c>
      <c r="P425" s="42">
        <v>43455</v>
      </c>
      <c r="Q425" s="29"/>
      <c r="R425" s="42">
        <v>43459</v>
      </c>
    </row>
    <row r="426" spans="1:18" ht="47.25" hidden="1" x14ac:dyDescent="0.25">
      <c r="A426" s="51" t="s">
        <v>282</v>
      </c>
      <c r="B426" s="53" t="s">
        <v>94</v>
      </c>
      <c r="C426" s="24">
        <v>285361.03000000003</v>
      </c>
      <c r="D426" s="29"/>
      <c r="E426" s="50" t="s">
        <v>378</v>
      </c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42">
        <v>43460</v>
      </c>
      <c r="P426" s="42">
        <v>43460</v>
      </c>
      <c r="Q426" s="29"/>
      <c r="R426" s="42">
        <v>43463</v>
      </c>
    </row>
    <row r="427" spans="1:18" ht="31.5" hidden="1" x14ac:dyDescent="0.25">
      <c r="A427" s="51" t="s">
        <v>282</v>
      </c>
      <c r="B427" s="55" t="s">
        <v>2</v>
      </c>
      <c r="C427" s="24">
        <v>228139.41</v>
      </c>
      <c r="D427" s="29"/>
      <c r="E427" s="50" t="s">
        <v>377</v>
      </c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42">
        <v>43460</v>
      </c>
      <c r="P427" s="42">
        <v>43460</v>
      </c>
      <c r="Q427" s="29"/>
      <c r="R427" s="42">
        <v>43463</v>
      </c>
    </row>
    <row r="428" spans="1:18" ht="31.5" hidden="1" x14ac:dyDescent="0.25">
      <c r="A428" s="51" t="s">
        <v>283</v>
      </c>
      <c r="B428" s="55" t="s">
        <v>47</v>
      </c>
      <c r="C428" s="24">
        <v>488377.02</v>
      </c>
      <c r="D428" s="29"/>
      <c r="E428" s="50" t="s">
        <v>417</v>
      </c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42">
        <v>43454</v>
      </c>
      <c r="P428" s="42">
        <v>43455</v>
      </c>
      <c r="Q428" s="29"/>
      <c r="R428" s="42">
        <v>43459</v>
      </c>
    </row>
    <row r="429" spans="1:18" ht="31.5" hidden="1" x14ac:dyDescent="0.25">
      <c r="A429" s="51" t="s">
        <v>283</v>
      </c>
      <c r="B429" s="55" t="s">
        <v>2</v>
      </c>
      <c r="C429" s="46">
        <v>208153.53</v>
      </c>
      <c r="D429" s="29"/>
      <c r="E429" s="50" t="s">
        <v>379</v>
      </c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42">
        <v>43430</v>
      </c>
      <c r="P429" s="42">
        <v>43425</v>
      </c>
      <c r="Q429" s="29"/>
      <c r="R429" s="42">
        <v>43438</v>
      </c>
    </row>
    <row r="430" spans="1:18" ht="31.5" hidden="1" x14ac:dyDescent="0.25">
      <c r="A430" s="51" t="s">
        <v>284</v>
      </c>
      <c r="B430" s="55" t="s">
        <v>47</v>
      </c>
      <c r="C430" s="46">
        <v>495835.92</v>
      </c>
      <c r="D430" s="29"/>
      <c r="E430" s="50" t="s">
        <v>421</v>
      </c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42">
        <v>43454</v>
      </c>
      <c r="P430" s="42">
        <v>43455</v>
      </c>
      <c r="Q430" s="29"/>
      <c r="R430" s="42">
        <v>43459</v>
      </c>
    </row>
    <row r="431" spans="1:18" ht="31.5" x14ac:dyDescent="0.25">
      <c r="A431" s="51" t="s">
        <v>284</v>
      </c>
      <c r="B431" s="55" t="s">
        <v>2</v>
      </c>
      <c r="C431" s="46">
        <v>390296.71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42">
        <v>43710</v>
      </c>
      <c r="O431" s="29"/>
      <c r="P431" s="29"/>
      <c r="Q431" s="29"/>
      <c r="R431" s="29"/>
    </row>
    <row r="432" spans="1:18" ht="31.5" hidden="1" x14ac:dyDescent="0.25">
      <c r="A432" s="51" t="s">
        <v>285</v>
      </c>
      <c r="B432" s="55" t="s">
        <v>47</v>
      </c>
      <c r="C432" s="46">
        <v>499731.77</v>
      </c>
      <c r="D432" s="29"/>
      <c r="E432" s="50" t="s">
        <v>420</v>
      </c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42">
        <v>43454</v>
      </c>
      <c r="P432" s="42">
        <v>43455</v>
      </c>
      <c r="Q432" s="29"/>
      <c r="R432" s="42">
        <v>43459</v>
      </c>
    </row>
    <row r="433" spans="1:18" ht="31.5" x14ac:dyDescent="0.25">
      <c r="A433" s="51" t="s">
        <v>286</v>
      </c>
      <c r="B433" s="55" t="s">
        <v>47</v>
      </c>
      <c r="C433" s="46">
        <v>290596.34999999998</v>
      </c>
      <c r="D433" s="29"/>
      <c r="E433" s="68">
        <v>203412</v>
      </c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42">
        <v>43691</v>
      </c>
      <c r="O433" s="42">
        <v>43761</v>
      </c>
      <c r="P433" s="29"/>
      <c r="Q433" s="29"/>
      <c r="R433" s="29"/>
    </row>
    <row r="434" spans="1:18" ht="31.5" x14ac:dyDescent="0.25">
      <c r="A434" s="51" t="s">
        <v>286</v>
      </c>
      <c r="B434" s="55" t="s">
        <v>2</v>
      </c>
      <c r="C434" s="46">
        <v>176890.31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42">
        <v>43743</v>
      </c>
      <c r="O434" s="29"/>
      <c r="P434" s="29"/>
      <c r="Q434" s="29"/>
      <c r="R434" s="29"/>
    </row>
    <row r="435" spans="1:18" ht="31.5" hidden="1" x14ac:dyDescent="0.25">
      <c r="A435" s="51" t="s">
        <v>287</v>
      </c>
      <c r="B435" s="55" t="s">
        <v>47</v>
      </c>
      <c r="C435" s="46">
        <v>287512.31</v>
      </c>
      <c r="D435" s="29"/>
      <c r="E435" s="50" t="s">
        <v>422</v>
      </c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42">
        <v>43454</v>
      </c>
      <c r="P435" s="42">
        <v>43455</v>
      </c>
      <c r="Q435" s="29"/>
      <c r="R435" s="42">
        <v>43459</v>
      </c>
    </row>
    <row r="436" spans="1:18" ht="31.5" hidden="1" x14ac:dyDescent="0.25">
      <c r="A436" s="51" t="s">
        <v>287</v>
      </c>
      <c r="B436" s="55" t="s">
        <v>2</v>
      </c>
      <c r="C436" s="46">
        <v>147072.95000000001</v>
      </c>
      <c r="D436" s="29"/>
      <c r="E436" s="50" t="s">
        <v>387</v>
      </c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42">
        <v>43430</v>
      </c>
      <c r="P436" s="42">
        <v>43425</v>
      </c>
      <c r="Q436" s="29"/>
      <c r="R436" s="42">
        <v>43438</v>
      </c>
    </row>
    <row r="437" spans="1:18" ht="31.5" hidden="1" x14ac:dyDescent="0.25">
      <c r="A437" s="51" t="s">
        <v>288</v>
      </c>
      <c r="B437" s="55" t="s">
        <v>47</v>
      </c>
      <c r="C437" s="46">
        <v>285361.34999999998</v>
      </c>
      <c r="D437" s="29"/>
      <c r="E437" s="50" t="s">
        <v>423</v>
      </c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42">
        <v>43454</v>
      </c>
      <c r="P437" s="42">
        <v>43455</v>
      </c>
      <c r="Q437" s="29"/>
      <c r="R437" s="42">
        <v>43459</v>
      </c>
    </row>
    <row r="438" spans="1:18" ht="31.5" x14ac:dyDescent="0.25">
      <c r="A438" s="51" t="s">
        <v>288</v>
      </c>
      <c r="B438" s="55" t="s">
        <v>2</v>
      </c>
      <c r="C438" s="46">
        <v>268810.21999999997</v>
      </c>
      <c r="D438" s="29"/>
      <c r="E438" s="29"/>
      <c r="F438" s="48">
        <v>92</v>
      </c>
      <c r="G438" s="47">
        <v>43276</v>
      </c>
      <c r="H438" s="47">
        <v>43256</v>
      </c>
      <c r="I438" s="51" t="s">
        <v>35</v>
      </c>
      <c r="J438" s="46" t="s">
        <v>187</v>
      </c>
      <c r="K438" s="49" t="s">
        <v>205</v>
      </c>
      <c r="L438" s="49">
        <v>4101130042</v>
      </c>
      <c r="M438" s="42">
        <v>43357</v>
      </c>
      <c r="N438" s="42">
        <v>43771</v>
      </c>
      <c r="O438" s="29"/>
      <c r="P438" s="29"/>
      <c r="Q438" s="29"/>
      <c r="R438" s="29"/>
    </row>
    <row r="439" spans="1:18" ht="31.5" hidden="1" x14ac:dyDescent="0.25">
      <c r="A439" s="51" t="s">
        <v>289</v>
      </c>
      <c r="B439" s="55" t="s">
        <v>2</v>
      </c>
      <c r="C439" s="46">
        <v>86047.8</v>
      </c>
      <c r="D439" s="29"/>
      <c r="E439" s="50" t="s">
        <v>388</v>
      </c>
      <c r="F439" s="48">
        <v>92</v>
      </c>
      <c r="G439" s="47">
        <v>43276</v>
      </c>
      <c r="H439" s="47">
        <v>43256</v>
      </c>
      <c r="I439" s="51" t="s">
        <v>35</v>
      </c>
      <c r="J439" s="46" t="s">
        <v>187</v>
      </c>
      <c r="K439" s="49" t="s">
        <v>205</v>
      </c>
      <c r="L439" s="49">
        <v>4101130042</v>
      </c>
      <c r="M439" s="42">
        <v>43357</v>
      </c>
      <c r="N439" s="29"/>
      <c r="O439" s="42">
        <v>43431</v>
      </c>
      <c r="P439" s="42">
        <v>43425</v>
      </c>
      <c r="Q439" s="29"/>
      <c r="R439" s="42">
        <v>43438</v>
      </c>
    </row>
    <row r="440" spans="1:18" ht="31.5" hidden="1" x14ac:dyDescent="0.25">
      <c r="A440" s="51" t="s">
        <v>290</v>
      </c>
      <c r="B440" s="55" t="s">
        <v>47</v>
      </c>
      <c r="C440" s="46">
        <v>281611.86</v>
      </c>
      <c r="D440" s="29"/>
      <c r="E440" s="50" t="s">
        <v>424</v>
      </c>
      <c r="F440" s="48">
        <v>92</v>
      </c>
      <c r="G440" s="47">
        <v>43276</v>
      </c>
      <c r="H440" s="47">
        <v>43256</v>
      </c>
      <c r="I440" s="51" t="s">
        <v>35</v>
      </c>
      <c r="J440" s="46" t="s">
        <v>187</v>
      </c>
      <c r="K440" s="49" t="s">
        <v>205</v>
      </c>
      <c r="L440" s="49">
        <v>4101130042</v>
      </c>
      <c r="M440" s="42">
        <v>43357</v>
      </c>
      <c r="N440" s="29"/>
      <c r="O440" s="42">
        <v>43454</v>
      </c>
      <c r="P440" s="42">
        <v>43455</v>
      </c>
      <c r="Q440" s="29"/>
      <c r="R440" s="42">
        <v>43459</v>
      </c>
    </row>
    <row r="441" spans="1:18" s="23" customFormat="1" ht="16.5" hidden="1" x14ac:dyDescent="0.25">
      <c r="A441" s="33" t="s">
        <v>34</v>
      </c>
      <c r="B441" s="33"/>
      <c r="C441" s="25">
        <f>SUM(C423:C440)</f>
        <v>5266719.33</v>
      </c>
      <c r="D441" s="25"/>
      <c r="E441" s="33"/>
      <c r="F441" s="33"/>
      <c r="G441" s="33"/>
      <c r="H441" s="33"/>
      <c r="I441" s="33"/>
      <c r="J441" s="33"/>
      <c r="K441" s="33"/>
      <c r="L441" s="33"/>
      <c r="M441" s="57">
        <v>43357</v>
      </c>
      <c r="N441" s="33"/>
      <c r="O441" s="33"/>
      <c r="P441" s="33"/>
      <c r="Q441" s="57"/>
      <c r="R441" s="33"/>
    </row>
    <row r="450" spans="14:14" x14ac:dyDescent="0.25">
      <c r="N450" s="34" t="s">
        <v>345</v>
      </c>
    </row>
  </sheetData>
  <autoFilter ref="A5:R441">
    <filterColumn colId="5">
      <filters>
        <filter val="92"/>
      </filters>
    </filterColumn>
    <filterColumn colId="17">
      <filters blank="1"/>
    </filterColumn>
  </autoFilter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2019-11-21T21:20:06Z</dcterms:modified>
</cp:coreProperties>
</file>