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8" i="1" l="1"/>
  <c r="C419" i="1" l="1"/>
  <c r="C417" i="1" l="1"/>
  <c r="C413" i="1"/>
  <c r="C406" i="1"/>
  <c r="C403" i="1"/>
  <c r="C397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<sst xmlns="http://schemas.openxmlformats.org/spreadsheetml/2006/main" count="2160" uniqueCount="384">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</sst>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R447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F242" sqref="F242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>
        <v>43425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hidden="1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hidden="1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hidden="1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hidden="1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hidden="1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hidden="1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hidden="1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hidden="1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hidden="1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hidden="1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hidden="1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hidden="1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hidden="1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hidden="1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hidden="1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hidden="1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hidden="1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hidden="1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hidden="1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hidden="1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hidden="1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hidden="1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hidden="1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hidden="1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hidden="1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hidden="1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hidden="1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hidden="1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hidden="1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hidden="1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hidden="1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hidden="1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hidden="1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hidden="1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hidden="1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hidden="1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hidden="1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hidden="1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hidden="1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hidden="1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hidden="1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hidden="1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hidden="1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hidden="1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hidden="1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hidden="1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hidden="1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hidden="1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hidden="1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hidden="1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hidden="1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hidden="1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hidden="1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hidden="1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43323</v>
      </c>
      <c r="N59" s="29"/>
      <c r="O59" s="29"/>
      <c r="P59" s="29"/>
      <c r="Q59" s="42">
        <v>43307</v>
      </c>
      <c r="R59" s="29"/>
    </row>
    <row r="60" spans="1:18" s="23" customFormat="1" ht="16.5" hidden="1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hidden="1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hidden="1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hidden="1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hidden="1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hidden="1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hidden="1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hidden="1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hidden="1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hidden="1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hidden="1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hidden="1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hidden="1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hidden="1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hidden="1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hidden="1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hidden="1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hidden="1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hidden="1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hidden="1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hidden="1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hidden="1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hidden="1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hidden="1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hidden="1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hidden="1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hidden="1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hidden="1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hidden="1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hidden="1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hidden="1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hidden="1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hidden="1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hidden="1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hidden="1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hidden="1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hidden="1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hidden="1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hidden="1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hidden="1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hidden="1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hidden="1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hidden="1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hidden="1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hidden="1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hidden="1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hidden="1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hidden="1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hidden="1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hidden="1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hidden="1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hidden="1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hidden="1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hidden="1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hidden="1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hidden="1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hidden="1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hidden="1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hidden="1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hidden="1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hidden="1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hidden="1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hidden="1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hidden="1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hidden="1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hidden="1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hidden="1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hidden="1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hidden="1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hidden="1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hidden="1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hidden="1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hidden="1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hidden="1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hidden="1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hidden="1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hidden="1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hidden="1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hidden="1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hidden="1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hidden="1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hidden="1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hidden="1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hidden="1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hidden="1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hidden="1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hidden="1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hidden="1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hidden="1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hidden="1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hidden="1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hidden="1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hidden="1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hidden="1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hidden="1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hidden="1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hidden="1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hidden="1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hidden="1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hidden="1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hidden="1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hidden="1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hidden="1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hidden="1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hidden="1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hidden="1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hidden="1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hidden="1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hidden="1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hidden="1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hidden="1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hidden="1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hidden="1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hidden="1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hidden="1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hidden="1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hidden="1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hidden="1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hidden="1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hidden="1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hidden="1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hidden="1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hidden="1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hidden="1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hidden="1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hidden="1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hidden="1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hidden="1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hidden="1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hidden="1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hidden="1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hidden="1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hidden="1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hidden="1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hidden="1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hidden="1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hidden="1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hidden="1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hidden="1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hidden="1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hidden="1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hidden="1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hidden="1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hidden="1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29"/>
    </row>
    <row r="204" spans="1:18" ht="47.25" hidden="1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29"/>
    </row>
    <row r="205" spans="1:18" s="23" customFormat="1" ht="16.5" hidden="1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hidden="1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hidden="1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hidden="1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hidden="1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hidden="1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hidden="1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hidden="1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hidden="1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hidden="1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hidden="1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hidden="1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hidden="1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hidden="1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hidden="1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hidden="1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hidden="1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hidden="1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hidden="1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hidden="1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hidden="1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hidden="1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hidden="1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hidden="1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hidden="1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hidden="1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hidden="1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hidden="1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hidden="1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hidden="1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hidden="1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hidden="1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hidden="1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hidden="1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29"/>
      <c r="P242" s="29"/>
      <c r="Q242" s="29"/>
      <c r="R242" s="29"/>
    </row>
    <row r="243" spans="1:18" s="23" customFormat="1" ht="16.5" hidden="1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hidden="1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hidden="1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hidden="1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hidden="1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hidden="1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hidden="1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hidden="1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29"/>
      <c r="P250" s="29"/>
      <c r="Q250" s="29"/>
      <c r="R250" s="29"/>
    </row>
    <row r="251" spans="1:18" ht="47.25" hidden="1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29"/>
      <c r="P251" s="29"/>
      <c r="Q251" s="29"/>
      <c r="R251" s="29"/>
    </row>
    <row r="252" spans="1:18" ht="47.25" hidden="1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29"/>
      <c r="P252" s="29"/>
      <c r="Q252" s="29"/>
      <c r="R252" s="29"/>
    </row>
    <row r="253" spans="1:18" s="23" customFormat="1" ht="16.5" hidden="1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hidden="1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hidden="1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hidden="1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hidden="1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hidden="1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hidden="1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29"/>
      <c r="P259" s="29"/>
      <c r="Q259" s="29"/>
      <c r="R259" s="29"/>
    </row>
    <row r="260" spans="1:18" ht="47.25" hidden="1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29"/>
      <c r="P260" s="29"/>
      <c r="Q260" s="29"/>
      <c r="R260" s="29"/>
    </row>
    <row r="261" spans="1:18" ht="47.25" hidden="1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29"/>
      <c r="P261" s="29"/>
      <c r="Q261" s="29"/>
      <c r="R261" s="29"/>
    </row>
    <row r="262" spans="1:18" ht="47.25" hidden="1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29"/>
      <c r="P262" s="29"/>
      <c r="Q262" s="29"/>
      <c r="R262" s="29"/>
    </row>
    <row r="263" spans="1:18" s="23" customFormat="1" ht="16.5" hidden="1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hidden="1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hidden="1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hidden="1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hidden="1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hidden="1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hidden="1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hidden="1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hidden="1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hidden="1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hidden="1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hidden="1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hidden="1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hidden="1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hidden="1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hidden="1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hidden="1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hidden="1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hidden="1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hidden="1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hidden="1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hidden="1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hidden="1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hidden="1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hidden="1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hidden="1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hidden="1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hidden="1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hidden="1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hidden="1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29"/>
      <c r="P292" s="29"/>
      <c r="Q292" s="29"/>
      <c r="R292" s="29"/>
    </row>
    <row r="293" spans="1:18" s="23" customFormat="1" ht="16.5" hidden="1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hidden="1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hidden="1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29"/>
      <c r="P295" s="29"/>
      <c r="Q295" s="29"/>
      <c r="R295" s="29"/>
    </row>
    <row r="296" spans="1:18" ht="47.25" hidden="1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29"/>
      <c r="P296" s="29"/>
      <c r="Q296" s="29"/>
      <c r="R296" s="29"/>
    </row>
    <row r="297" spans="1:18" ht="47.25" hidden="1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29"/>
      <c r="P297" s="29"/>
      <c r="Q297" s="29"/>
      <c r="R297" s="29"/>
    </row>
    <row r="298" spans="1:18" ht="47.25" hidden="1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/>
      <c r="P298" s="39">
        <v>43313</v>
      </c>
      <c r="Q298" s="29"/>
      <c r="R298" s="29"/>
    </row>
    <row r="299" spans="1:18" ht="47.25" hidden="1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39">
        <v>43313</v>
      </c>
      <c r="Q299" s="29"/>
      <c r="R299" s="29"/>
    </row>
    <row r="300" spans="1:18" s="23" customFormat="1" ht="16.5" hidden="1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hidden="1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29"/>
    </row>
    <row r="302" spans="1:18" ht="47.25" hidden="1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29"/>
    </row>
    <row r="303" spans="1:18" ht="47.25" hidden="1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29"/>
    </row>
    <row r="304" spans="1:18" ht="47.25" hidden="1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29"/>
    </row>
    <row r="305" spans="1:18" ht="47.25" hidden="1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hidden="1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hidden="1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hidden="1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hidden="1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29"/>
      <c r="P309" s="29"/>
      <c r="Q309" s="29"/>
      <c r="R309" s="29"/>
    </row>
    <row r="310" spans="1:18" ht="47.25" hidden="1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29"/>
      <c r="P310" s="29"/>
      <c r="Q310" s="29"/>
      <c r="R310" s="29"/>
    </row>
    <row r="311" spans="1:18" ht="47.25" hidden="1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29"/>
      <c r="P311" s="29"/>
      <c r="Q311" s="29"/>
      <c r="R311" s="29"/>
    </row>
    <row r="312" spans="1:18" ht="47.25" hidden="1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hidden="1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hidden="1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hidden="1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hidden="1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29"/>
      <c r="P316" s="29"/>
      <c r="Q316" s="29"/>
      <c r="R316" s="29"/>
    </row>
    <row r="317" spans="1:18" ht="47.25" hidden="1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29"/>
      <c r="P317" s="29"/>
      <c r="Q317" s="29"/>
      <c r="R317" s="29"/>
    </row>
    <row r="318" spans="1:18" ht="47.25" hidden="1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29"/>
      <c r="P318" s="29"/>
      <c r="Q318" s="29"/>
      <c r="R318" s="29"/>
    </row>
    <row r="319" spans="1:18" ht="47.25" hidden="1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29"/>
      <c r="P319" s="29"/>
      <c r="Q319" s="29"/>
      <c r="R319" s="29"/>
    </row>
    <row r="320" spans="1:18" ht="47.25" hidden="1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hidden="1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hidden="1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hidden="1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hidden="1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hidden="1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hidden="1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hidden="1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hidden="1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hidden="1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hidden="1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hidden="1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hidden="1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hidden="1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hidden="1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hidden="1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hidden="1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hidden="1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hidden="1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hidden="1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hidden="1" x14ac:dyDescent="0.25">
      <c r="A340" s="24" t="s">
        <v>108</v>
      </c>
      <c r="B340" s="53" t="s">
        <v>94</v>
      </c>
      <c r="C340" s="46">
        <v>376042.32</v>
      </c>
      <c r="D340" s="29"/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hidden="1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hidden="1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hidden="1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hidden="1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hidden="1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hidden="1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hidden="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hidden="1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hidden="1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hidden="1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hidden="1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hidden="1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hidden="1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hidden="1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hidden="1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hidden="1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hidden="1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hidden="1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hidden="1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hidden="1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hidden="1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hidden="1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hidden="1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hidden="1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hidden="1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hidden="1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hidden="1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hidden="1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hidden="1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hidden="1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hidden="1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hidden="1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hidden="1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hidden="1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hidden="1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hidden="1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hidden="1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hidden="1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hidden="1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hidden="1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hidden="1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hidden="1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hidden="1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hidden="1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hidden="1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43383</v>
      </c>
      <c r="P385" s="29"/>
      <c r="Q385" s="29"/>
      <c r="R385" s="29"/>
    </row>
    <row r="386" spans="1:18" ht="47.25" hidden="1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43353</v>
      </c>
      <c r="P386" s="29"/>
      <c r="Q386" s="29"/>
      <c r="R386" s="29"/>
    </row>
    <row r="387" spans="1:18" ht="47.25" hidden="1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43359</v>
      </c>
      <c r="O387" s="47">
        <v>43398</v>
      </c>
      <c r="P387" s="29"/>
      <c r="Q387" s="29"/>
      <c r="R387" s="29"/>
    </row>
    <row r="388" spans="1:18" ht="47.25" hidden="1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43353</v>
      </c>
      <c r="P388" s="29"/>
      <c r="Q388" s="29"/>
      <c r="R388" s="29"/>
    </row>
    <row r="389" spans="1:18" ht="47.25" hidden="1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hidden="1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hidden="1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hidden="1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hidden="1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hidden="1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hidden="1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hidden="1" x14ac:dyDescent="0.25">
      <c r="A396" s="24" t="s">
        <v>267</v>
      </c>
      <c r="B396" s="37" t="s">
        <v>75</v>
      </c>
      <c r="C396" s="46">
        <v>7710539.9900000002</v>
      </c>
      <c r="D396" s="29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s="23" customFormat="1" ht="16.5" hidden="1" x14ac:dyDescent="0.25">
      <c r="A397" s="33" t="s">
        <v>34</v>
      </c>
      <c r="B397" s="33"/>
      <c r="C397" s="25">
        <f>C396</f>
        <v>7710539.9900000002</v>
      </c>
      <c r="D397" s="25"/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hidden="1" x14ac:dyDescent="0.25">
      <c r="A398" s="24" t="s">
        <v>268</v>
      </c>
      <c r="B398" s="51" t="s">
        <v>81</v>
      </c>
      <c r="C398" s="46">
        <v>1792253.14</v>
      </c>
      <c r="D398" s="29"/>
      <c r="E398" s="50" t="s">
        <v>376</v>
      </c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42">
        <v>43360</v>
      </c>
      <c r="O398" s="42">
        <v>43423</v>
      </c>
      <c r="P398" s="42">
        <v>43419</v>
      </c>
      <c r="Q398" s="29"/>
      <c r="R398" s="29"/>
    </row>
    <row r="399" spans="1:18" ht="47.25" hidden="1" x14ac:dyDescent="0.25">
      <c r="A399" s="24" t="s">
        <v>268</v>
      </c>
      <c r="B399" s="30" t="s">
        <v>181</v>
      </c>
      <c r="C399" s="46">
        <v>466541.54</v>
      </c>
      <c r="D399" s="29"/>
      <c r="E399" s="50" t="s">
        <v>377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29"/>
    </row>
    <row r="400" spans="1:18" ht="47.25" hidden="1" x14ac:dyDescent="0.25">
      <c r="A400" s="24" t="s">
        <v>268</v>
      </c>
      <c r="B400" s="53" t="s">
        <v>94</v>
      </c>
      <c r="C400" s="46">
        <v>323764.87</v>
      </c>
      <c r="D400" s="29"/>
      <c r="E400" s="50" t="s">
        <v>379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42">
        <v>43423</v>
      </c>
      <c r="P400" s="42">
        <v>43419</v>
      </c>
      <c r="Q400" s="29"/>
      <c r="R400" s="29"/>
    </row>
    <row r="401" spans="1:18" ht="47.25" hidden="1" x14ac:dyDescent="0.25">
      <c r="A401" s="24" t="s">
        <v>268</v>
      </c>
      <c r="B401" s="30" t="s">
        <v>2</v>
      </c>
      <c r="C401" s="46">
        <v>360933.25</v>
      </c>
      <c r="D401" s="29"/>
      <c r="E401" s="50" t="s">
        <v>378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29"/>
    </row>
    <row r="402" spans="1:18" ht="47.25" hidden="1" x14ac:dyDescent="0.25">
      <c r="A402" s="24" t="s">
        <v>268</v>
      </c>
      <c r="B402" s="53" t="s">
        <v>141</v>
      </c>
      <c r="C402" s="46">
        <v>2176528.11</v>
      </c>
      <c r="D402" s="29"/>
      <c r="E402" s="50" t="s">
        <v>372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42">
        <v>43362</v>
      </c>
      <c r="P402" s="50" t="s">
        <v>373</v>
      </c>
      <c r="Q402" s="29"/>
      <c r="R402" s="29"/>
    </row>
    <row r="403" spans="1:18" s="23" customFormat="1" ht="16.5" hidden="1" x14ac:dyDescent="0.25">
      <c r="A403" s="33" t="s">
        <v>34</v>
      </c>
      <c r="B403" s="33"/>
      <c r="C403" s="25">
        <f>SUM(C398:C402)</f>
        <v>5120020.91</v>
      </c>
      <c r="D403" s="25"/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hidden="1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hidden="1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42">
        <v>43388</v>
      </c>
      <c r="O405" s="29"/>
      <c r="P405" s="29"/>
      <c r="Q405" s="29"/>
      <c r="R405" s="29"/>
    </row>
    <row r="406" spans="1:18" s="23" customFormat="1" ht="16.5" hidden="1" x14ac:dyDescent="0.25">
      <c r="A406" s="33" t="s">
        <v>34</v>
      </c>
      <c r="B406" s="33"/>
      <c r="C406" s="25">
        <f>SUM(C404:C405)</f>
        <v>7307963.21</v>
      </c>
      <c r="D406" s="25"/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hidden="1" x14ac:dyDescent="0.25">
      <c r="A407" s="37" t="s">
        <v>148</v>
      </c>
      <c r="B407" s="30" t="s">
        <v>2</v>
      </c>
      <c r="C407" s="46">
        <v>581614.01</v>
      </c>
      <c r="D407" s="29"/>
      <c r="E407" s="50" t="s">
        <v>347</v>
      </c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42">
        <v>43298</v>
      </c>
      <c r="P407" s="29"/>
      <c r="Q407" s="29"/>
      <c r="R407" s="42">
        <v>43375</v>
      </c>
    </row>
    <row r="408" spans="1:18" ht="47.25" hidden="1" x14ac:dyDescent="0.25">
      <c r="A408" s="37" t="s">
        <v>271</v>
      </c>
      <c r="B408" s="51" t="s">
        <v>2</v>
      </c>
      <c r="C408" s="46">
        <v>758982.16</v>
      </c>
      <c r="D408" s="56">
        <v>0</v>
      </c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42">
        <v>43397</v>
      </c>
      <c r="R408" s="29"/>
    </row>
    <row r="409" spans="1:18" ht="47.25" hidden="1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42">
        <v>43356</v>
      </c>
    </row>
    <row r="410" spans="1:18" ht="47.25" hidden="1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hidden="1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hidden="1" x14ac:dyDescent="0.25">
      <c r="A412" s="37" t="s">
        <v>273</v>
      </c>
      <c r="B412" s="46" t="s">
        <v>75</v>
      </c>
      <c r="C412" s="46">
        <v>4804877.24</v>
      </c>
      <c r="D412" s="29"/>
      <c r="E412" s="50" t="s">
        <v>366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42">
        <v>43405</v>
      </c>
      <c r="P412" s="29"/>
      <c r="Q412" s="29"/>
      <c r="R412" s="42">
        <v>43412</v>
      </c>
    </row>
    <row r="413" spans="1:18" s="23" customFormat="1" ht="16.5" hidden="1" x14ac:dyDescent="0.25">
      <c r="A413" s="33" t="s">
        <v>34</v>
      </c>
      <c r="B413" s="33"/>
      <c r="C413" s="25">
        <f>SUM(C407:C412)</f>
        <v>11877140.100000001</v>
      </c>
      <c r="D413" s="25"/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hidden="1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42">
        <v>43405</v>
      </c>
      <c r="O414" s="29"/>
      <c r="P414" s="29"/>
      <c r="Q414" s="29"/>
      <c r="R414" s="29"/>
    </row>
    <row r="415" spans="1:18" ht="47.25" hidden="1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43416</v>
      </c>
      <c r="O415" s="29"/>
      <c r="P415" s="29"/>
      <c r="Q415" s="29"/>
      <c r="R415" s="29"/>
    </row>
    <row r="416" spans="1:18" ht="47.25" hidden="1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29"/>
      <c r="P416" s="29"/>
      <c r="Q416" s="29"/>
      <c r="R416" s="29"/>
    </row>
    <row r="417" spans="1:18" s="23" customFormat="1" ht="16.5" hidden="1" x14ac:dyDescent="0.25">
      <c r="A417" s="33" t="s">
        <v>34</v>
      </c>
      <c r="B417" s="33"/>
      <c r="C417" s="25">
        <f>SUM(C414:C416)</f>
        <v>6479109.3200000003</v>
      </c>
      <c r="D417" s="25"/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hidden="1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50" t="s">
        <v>338</v>
      </c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42">
        <v>43354</v>
      </c>
      <c r="P418" s="29"/>
      <c r="Q418" s="29"/>
      <c r="R418" s="42">
        <v>43364</v>
      </c>
    </row>
    <row r="419" spans="1:18" s="23" customFormat="1" ht="16.5" hidden="1" x14ac:dyDescent="0.25">
      <c r="A419" s="33" t="s">
        <v>34</v>
      </c>
      <c r="B419" s="33"/>
      <c r="C419" s="25">
        <f>C418</f>
        <v>2937344.16</v>
      </c>
      <c r="D419" s="25"/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hidden="1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hidden="1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hidden="1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hidden="1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hidden="1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hidden="1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hidden="1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hidden="1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hidden="1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hidden="1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hidden="1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hidden="1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hidden="1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hidden="1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hidden="1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hidden="1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hidden="1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hidden="1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hidden="1" x14ac:dyDescent="0.25">
      <c r="A438" s="33" t="s">
        <v>34</v>
      </c>
      <c r="B438" s="33"/>
      <c r="C438" s="25">
        <f>SUM(C420:C437)</f>
        <v>5266719.33</v>
      </c>
      <c r="D438" s="25"/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  <row r="447" spans="1:18" x14ac:dyDescent="0.25">
      <c r="N447" s="34" t="s">
        <v>345</v>
      </c>
    </row>
  </sheetData>
  <autoFilter ref="A5:R438">
    <filterColumn colId="5">
      <filters>
        <filter val="64"/>
      </filters>
    </filterColumn>
  </autoFilter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2018-11-20T21:31:14Z</dcterms:modified>
</cp:coreProperties>
</file>