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Лист1!$A$5:$R$258</definedName>
    <definedName name="_xlnm.Print_Area" localSheetId="0">Лист1!$A$1:$R$266</definedName>
  </definedNames>
  <calcPr calcId="152511"/>
</workbook>
</file>

<file path=xl/calcChain.xml><?xml version="1.0" encoding="utf-8"?>
<calcChain xmlns="http://schemas.openxmlformats.org/spreadsheetml/2006/main"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sharedStrings.xml><?xml version="1.0" encoding="utf-8"?>
<sst xmlns="http://schemas.openxmlformats.org/spreadsheetml/2006/main" count="1102" uniqueCount="214">
  <si>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</si>
  <si>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</si>
  <si>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</si>
  <si>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</si>
  <si>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</si>
  <si>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</si>
  <si>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</si>
  <si>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</si>
  <si>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</si>
  <si>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</si>
  <si>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</si>
  <si>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</si>
  <si>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</si>
  <si>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</si>
  <si>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</si>
  <si>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</si>
  <si>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</si>
  <si>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</si>
  <si>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</si>
  <si>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</si>
  <si>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</si>
  <si>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</si>
  <si>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</si>
  <si>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</si>
  <si>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</si>
  <si>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</si>
  <si>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</si>
  <si>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</si>
  <si>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</si>
  <si>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</si>
  <si>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</si>
  <si>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</si>
  <si>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</si>
  <si>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</si>
  <si>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</si>
  <si>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</si>
  <si>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</si>
  <si>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</si>
  <si>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</si>
  <si>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</si>
  <si>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</si>
  <si>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</si>
  <si>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</si>
  <si>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</si>
  <si>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</si>
  <si>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</si>
  <si>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</si>
  <si>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</si>
  <si>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</si>
  <si>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</si>
  <si>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</si>
  <si>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</si>
  <si>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</si>
  <si>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</si>
  <si>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</si>
  <si>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</si>
  <si>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</si>
  <si>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</si>
  <si>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</si>
  <si>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</si>
  <si>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</si>
  <si>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</si>
  <si>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</si>
  <si>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</si>
  <si>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</si>
  <si>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</si>
  <si>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</si>
  <si>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</si>
  <si>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</si>
  <si>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</si>
  <si>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</si>
  <si>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</si>
  <si>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</si>
  <si>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</si>
  <si>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</si>
  <si>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</si>
  <si>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</si>
  <si>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</si>
  <si>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</si>
  <si>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</si>
  <si>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</si>
  <si>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</si>
  <si>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</si>
  <si>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</si>
  <si>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</si>
  <si>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</si>
  <si>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</si>
  <si>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</si>
  <si>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</si>
  <si>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</si>
  <si>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</si>
  <si>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</si>
  <si>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</si>
  <si>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</si>
  <si>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</si>
  <si>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</si>
  <si>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</si>
  <si>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</si>
  <si>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</si>
  <si>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</si>
  <si>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</si>
  <si>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</si>
  <si>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</si>
  <si>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</si>
  <si>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</si>
  <si>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</si>
  <si>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</si>
  <si>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</si>
  <si>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</si>
  <si>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</si>
  <si>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</si>
  <si>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</si>
  <si>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</si>
  <si>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</si>
  <si>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</si>
  <si>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</si>
  <si>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</si>
  <si>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</si>
  <si>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</si>
  <si>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</si>
  <si>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</si>
  <si>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</si>
  <si>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</si>
  <si>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</si>
  <si>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</si>
  <si>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</si>
  <si>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</si>
  <si>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</si>
  <si>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</si>
  <si>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</si>
  <si>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</si>
  <si>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</si>
  <si>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</si>
  <si>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</si>
  <si>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</si>
  <si>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</si>
  <si>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</si>
  <si>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</si>
  <si>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</si>
  <si>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</si>
  <si>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</si>
  <si>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</si>
  <si>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</si>
  <si>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</si>
  <si>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</si>
  <si>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</si>
  <si>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</si>
  <si>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</si>
  <si>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</si>
  <si>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</si>
  <si>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</si>
  <si>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</si>
  <si>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</si>
  <si>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</si>
  <si>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</si>
  <si>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</si>
  <si>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</si>
  <si>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</si>
  <si>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</si>
  <si>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</si>
  <si>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</si>
  <si>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</si>
  <si>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</si>
  <si>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</si>
  <si>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</si>
  <si>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</si>
  <si>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</si>
  <si>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</si>
  <si>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</si>
  <si>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</si>
  <si>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</si>
  <si>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</si>
  <si>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</si>
  <si>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</si>
  <si>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</si>
  <si>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</si>
  <si>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</si>
  <si>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</si>
  <si>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</si>
  <si>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</si>
  <si>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</si>
  <si>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</si>
  <si>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</si>
  <si>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</si>
  <si>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</si>
  <si>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</si>
  <si>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</si>
  <si>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</si>
  <si>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</si>
  <si>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</si>
  <si>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</si>
  <si>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</si>
  <si>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</si>
  <si>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</si>
  <si>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</si>
  <si>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</si>
  <si>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</si>
  <si>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</si>
  <si>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</si>
  <si>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</si>
  <si>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</si>
  <si>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</si>
  <si>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</si>
  <si>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</si>
  <si>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</si>
  <si>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ООО Онтарин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</si>
  <si>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</si>
  <si>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</si>
  <si>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</si>
  <si>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</si>
  <si>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</si>
  <si>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</si>
  <si>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</si>
  <si>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по состоянию на 06.04.2018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</si>
</sst>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8"/>
  <sheetViews>
    <sheetView tabSelected="1" view="pageBreakPreview" zoomScale="60" zoomScaleNormal="70" workbookViewId="0">
      <pane ySplit="5" topLeftCell="A6" activePane="bottomLeft" state="frozen"/>
      <selection activeCell="B1" sqref="B1"/>
      <selection pane="bottomLeft" activeCell="U233" sqref="U5:U233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1" t="s">
        <v>213</v>
      </c>
      <c r="Q3" s="61"/>
      <c r="R3" s="61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/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>
        <f>SUM(D6:D6)</f>
        <v>0</v>
      </c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29"/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29"/>
      <c r="P8" s="29"/>
      <c r="Q8" s="29"/>
      <c r="R8" s="29"/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29"/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29"/>
      <c r="P9" s="29"/>
      <c r="Q9" s="29"/>
      <c r="R9" s="29"/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29"/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29"/>
      <c r="P10" s="29"/>
      <c r="Q10" s="29"/>
      <c r="R10" s="29"/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29"/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29"/>
      <c r="P11" s="29"/>
      <c r="Q11" s="29"/>
      <c r="R11" s="29"/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29"/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29"/>
      <c r="P12" s="29"/>
      <c r="Q12" s="29"/>
      <c r="R12" s="29"/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29"/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29"/>
      <c r="P13" s="29"/>
      <c r="Q13" s="29"/>
      <c r="R13" s="29"/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29"/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29"/>
      <c r="P14" s="29"/>
      <c r="Q14" s="29"/>
      <c r="R14" s="29"/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29"/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29"/>
      <c r="P21" s="29"/>
      <c r="Q21" s="29"/>
      <c r="R21" s="29"/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29"/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29"/>
      <c r="P22" s="29"/>
      <c r="Q22" s="29"/>
      <c r="R22" s="29"/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29"/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29"/>
      <c r="P23" s="29"/>
      <c r="Q23" s="29"/>
      <c r="R23" s="29"/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29"/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29"/>
      <c r="P24" s="29"/>
      <c r="Q24" s="29"/>
      <c r="R24" s="29"/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29"/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29"/>
      <c r="P25" s="29"/>
      <c r="Q25" s="29"/>
      <c r="R25" s="29"/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29"/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29"/>
      <c r="P26" s="29"/>
      <c r="Q26" s="29"/>
      <c r="R26" s="29"/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29"/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29"/>
      <c r="P27" s="29"/>
      <c r="Q27" s="29"/>
      <c r="R27" s="29"/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29"/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29"/>
      <c r="P28" s="29"/>
      <c r="Q28" s="29"/>
      <c r="R28" s="29"/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29"/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29"/>
      <c r="P29" s="29"/>
      <c r="Q29" s="29"/>
      <c r="R29" s="29"/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29"/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29"/>
      <c r="P30" s="29"/>
      <c r="Q30" s="29"/>
      <c r="R30" s="29"/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29"/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29"/>
      <c r="P31" s="29"/>
      <c r="Q31" s="29"/>
      <c r="R31" s="29"/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29"/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29"/>
      <c r="P32" s="29"/>
      <c r="Q32" s="29"/>
      <c r="R32" s="29"/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29"/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29"/>
      <c r="P33" s="29"/>
      <c r="Q33" s="29"/>
      <c r="R33" s="29"/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29"/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29"/>
      <c r="P34" s="29"/>
      <c r="Q34" s="29"/>
      <c r="R34" s="29"/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29"/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29"/>
      <c r="P35" s="29"/>
      <c r="Q35" s="29"/>
      <c r="R35" s="29"/>
    </row>
    <row r="36" spans="1:18" ht="31.5" x14ac:dyDescent="0.25">
      <c r="A36" s="24" t="s">
        <v>70</v>
      </c>
      <c r="B36" s="51" t="s">
        <v>44</v>
      </c>
      <c r="C36" s="46">
        <v>625743</v>
      </c>
      <c r="D36" s="29"/>
      <c r="E36" s="29"/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29"/>
      <c r="P36" s="29"/>
      <c r="Q36" s="29"/>
      <c r="R36" s="29"/>
    </row>
    <row r="37" spans="1:18" ht="31.5" x14ac:dyDescent="0.25">
      <c r="A37" s="24" t="s">
        <v>71</v>
      </c>
      <c r="B37" s="51" t="s">
        <v>44</v>
      </c>
      <c r="C37" s="46">
        <v>624905</v>
      </c>
      <c r="D37" s="29"/>
      <c r="E37" s="29"/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29"/>
      <c r="P37" s="29"/>
      <c r="Q37" s="29"/>
      <c r="R37" s="29"/>
    </row>
    <row r="38" spans="1:18" ht="31.5" x14ac:dyDescent="0.25">
      <c r="A38" s="24" t="s">
        <v>72</v>
      </c>
      <c r="B38" s="51" t="s">
        <v>44</v>
      </c>
      <c r="C38" s="46">
        <v>623486</v>
      </c>
      <c r="D38" s="29"/>
      <c r="E38" s="29"/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29"/>
      <c r="P38" s="29"/>
      <c r="Q38" s="29"/>
      <c r="R38" s="29"/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29"/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29"/>
      <c r="O40" s="29"/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29"/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29"/>
      <c r="O42" s="29"/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212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29"/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29"/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29"/>
      <c r="P55" s="29"/>
      <c r="Q55" s="29"/>
      <c r="R55" s="29"/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29"/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29"/>
      <c r="P57" s="29"/>
      <c r="Q57" s="29"/>
      <c r="R57" s="29"/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29"/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29"/>
      <c r="P65" s="29"/>
      <c r="Q65" s="29"/>
      <c r="R65" s="29"/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29"/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29"/>
      <c r="P67" s="29"/>
      <c r="Q67" s="29"/>
      <c r="R67" s="29"/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211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29"/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29"/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29"/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43282</v>
      </c>
      <c r="N108" s="29"/>
      <c r="O108" s="29"/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29"/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29"/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29"/>
      <c r="P114" s="29"/>
      <c r="Q114" s="29"/>
      <c r="R114" s="29"/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29"/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43373</v>
      </c>
      <c r="N125" s="29"/>
      <c r="O125" s="29"/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210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210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210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210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210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29"/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29"/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29"/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29"/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29"/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29"/>
      <c r="O141" s="29"/>
      <c r="P141" s="29"/>
      <c r="Q141" s="29"/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29"/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206</v>
      </c>
      <c r="L175" s="59">
        <v>4101130042</v>
      </c>
      <c r="M175" s="47">
        <v>43343</v>
      </c>
      <c r="N175" s="29"/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1751888.48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206</v>
      </c>
      <c r="L176" s="59">
        <v>4101130042</v>
      </c>
      <c r="M176" s="47">
        <v>43343</v>
      </c>
      <c r="N176" s="29"/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206</v>
      </c>
      <c r="L177" s="59">
        <v>4101130042</v>
      </c>
      <c r="M177" s="47">
        <v>43343</v>
      </c>
      <c r="N177" s="29"/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206</v>
      </c>
      <c r="L178" s="59">
        <v>4101130042</v>
      </c>
      <c r="M178" s="47">
        <v>43343</v>
      </c>
      <c r="N178" s="29"/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4800913.16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/>
      <c r="E180" s="29"/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43338</v>
      </c>
      <c r="N180" s="29"/>
      <c r="O180" s="29"/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29"/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43338</v>
      </c>
      <c r="N181" s="29"/>
      <c r="O181" s="29"/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29"/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43338</v>
      </c>
      <c r="N182" s="29"/>
      <c r="O182" s="29"/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29"/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43338</v>
      </c>
      <c r="N183" s="29"/>
      <c r="O183" s="29"/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29"/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209</v>
      </c>
      <c r="L190" s="49">
        <v>4101158440</v>
      </c>
      <c r="M190" s="47">
        <v>43243</v>
      </c>
      <c r="N190" s="29"/>
      <c r="O190" s="29"/>
      <c r="P190" s="29"/>
      <c r="Q190" s="29"/>
      <c r="R190" s="29"/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29"/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209</v>
      </c>
      <c r="L191" s="49">
        <v>4101158440</v>
      </c>
      <c r="M191" s="47">
        <v>43298</v>
      </c>
      <c r="N191" s="29"/>
      <c r="O191" s="29"/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29"/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209</v>
      </c>
      <c r="L192" s="49">
        <v>4101158440</v>
      </c>
      <c r="M192" s="47">
        <v>43233</v>
      </c>
      <c r="N192" s="29"/>
      <c r="O192" s="29"/>
      <c r="P192" s="29"/>
      <c r="Q192" s="29"/>
      <c r="R192" s="29"/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29"/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209</v>
      </c>
      <c r="L193" s="49">
        <v>4101158440</v>
      </c>
      <c r="M193" s="47">
        <v>43278</v>
      </c>
      <c r="N193" s="29"/>
      <c r="O193" s="29"/>
      <c r="P193" s="29"/>
      <c r="Q193" s="29"/>
      <c r="R193" s="29"/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29"/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43322</v>
      </c>
      <c r="N195" s="29"/>
      <c r="O195" s="29"/>
      <c r="P195" s="29"/>
      <c r="Q195" s="29"/>
      <c r="R195" s="29"/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29"/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43322</v>
      </c>
      <c r="N196" s="29"/>
      <c r="O196" s="29"/>
      <c r="P196" s="29"/>
      <c r="Q196" s="29"/>
      <c r="R196" s="29"/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29"/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43322</v>
      </c>
      <c r="N197" s="29"/>
      <c r="O197" s="29"/>
      <c r="P197" s="29"/>
      <c r="Q197" s="29"/>
      <c r="R197" s="29"/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208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208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29"/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209</v>
      </c>
      <c r="L206" s="49">
        <v>4101158440</v>
      </c>
      <c r="M206" s="47">
        <v>43278</v>
      </c>
      <c r="N206" s="29"/>
      <c r="O206" s="29"/>
      <c r="P206" s="29"/>
      <c r="Q206" s="29"/>
      <c r="R206" s="29"/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209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29"/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209</v>
      </c>
      <c r="L208" s="49">
        <v>4101158440</v>
      </c>
      <c r="M208" s="47">
        <v>43251</v>
      </c>
      <c r="N208" s="29"/>
      <c r="O208" s="29"/>
      <c r="P208" s="29"/>
      <c r="Q208" s="29"/>
      <c r="R208" s="29"/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207</v>
      </c>
      <c r="L210" s="51">
        <v>4101147783</v>
      </c>
      <c r="M210" s="47">
        <v>43305</v>
      </c>
      <c r="N210" s="29"/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207</v>
      </c>
      <c r="L211" s="51">
        <v>4101147783</v>
      </c>
      <c r="M211" s="47">
        <v>43305</v>
      </c>
      <c r="N211" s="29"/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207</v>
      </c>
      <c r="L212" s="51">
        <v>4101147783</v>
      </c>
      <c r="M212" s="47">
        <v>43305</v>
      </c>
      <c r="N212" s="29"/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29"/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29"/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29"/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29"/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206</v>
      </c>
      <c r="L223" s="59">
        <v>4101130042</v>
      </c>
      <c r="M223" s="47">
        <v>43278</v>
      </c>
      <c r="N223" s="29"/>
      <c r="O223" s="29"/>
      <c r="P223" s="29"/>
      <c r="Q223" s="29"/>
      <c r="R223" s="29"/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29"/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206</v>
      </c>
      <c r="L224" s="59">
        <v>4101130042</v>
      </c>
      <c r="M224" s="47">
        <v>43242</v>
      </c>
      <c r="N224" s="29"/>
      <c r="O224" s="29"/>
      <c r="P224" s="29"/>
      <c r="Q224" s="29"/>
      <c r="R224" s="29"/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29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29"/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29"/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29"/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/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29"/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/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29"/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/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29"/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/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29"/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205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205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205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/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209</v>
      </c>
      <c r="L254" s="49">
        <v>4101158440</v>
      </c>
      <c r="M254" s="47">
        <v>43276</v>
      </c>
      <c r="N254" s="29"/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29"/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209</v>
      </c>
      <c r="L255" s="49">
        <v>4101158440</v>
      </c>
      <c r="M255" s="47">
        <v>43246</v>
      </c>
      <c r="N255" s="29"/>
      <c r="O255" s="29"/>
      <c r="P255" s="29"/>
      <c r="Q255" s="29"/>
      <c r="R255" s="29"/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29"/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209</v>
      </c>
      <c r="L256" s="49">
        <v>4101158440</v>
      </c>
      <c r="M256" s="47">
        <v>43258</v>
      </c>
      <c r="N256" s="29"/>
      <c r="O256" s="29"/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29"/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209</v>
      </c>
      <c r="L257" s="49">
        <v>4101158440</v>
      </c>
      <c r="M257" s="47">
        <v>43262</v>
      </c>
      <c r="N257" s="29"/>
      <c r="O257" s="29"/>
      <c r="P257" s="29"/>
      <c r="Q257" s="29"/>
      <c r="R257" s="29"/>
    </row>
    <row r="258" spans="1:18" s="23" customFormat="1" ht="16.5" x14ac:dyDescent="0.25">
      <c r="A258" s="33" t="s">
        <v>34</v>
      </c>
      <c r="B258" s="33"/>
      <c r="C258" s="25">
        <f>SUM(C254:E257)</f>
        <v>5938589.9199999999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</sheetData>
  <autoFilter ref="A5:R258"/>
  <mergeCells count="1">
    <mergeCell ref="P3:R3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2018-04-05T23:12:46Z</dcterms:modified>
</cp:coreProperties>
</file>