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O73" i="1"/>
  <c r="L73"/>
  <c r="J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</calcChain>
</file>

<file path=xl/sharedStrings.xml><?xml version="1.0" encoding="utf-8"?>
<sst xmlns="http://schemas.openxmlformats.org/spreadsheetml/2006/main" count="535" uniqueCount="156">
  <si>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</si>
  <si>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</si>
  <si>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</si>
  <si>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</si>
  <si>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</si>
  <si>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</si>
  <si>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</si>
  <si>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</si>
  <si>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</si>
  <si>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</si>
  <si>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</si>
  <si>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</si>
  <si>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</si>
  <si>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</si>
  <si>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</si>
  <si>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</si>
  <si>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</si>
  <si>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</si>
  <si>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</si>
  <si>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</si>
  <si>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ТКО</t>
  </si>
  <si>
    <t>5</t>
  </si>
  <si>
    <t>22</t>
  </si>
  <si>
    <t>6</t>
  </si>
  <si>
    <t>29</t>
  </si>
  <si>
    <t>14</t>
  </si>
  <si>
    <t>4</t>
  </si>
  <si>
    <t>21</t>
  </si>
  <si>
    <t>39</t>
  </si>
  <si>
    <t>33</t>
  </si>
  <si>
    <t>23</t>
  </si>
  <si>
    <t>51</t>
  </si>
  <si>
    <t>3</t>
  </si>
  <si>
    <t>37</t>
  </si>
  <si>
    <t>41</t>
  </si>
  <si>
    <t>1</t>
  </si>
  <si>
    <t>Владивостокская</t>
  </si>
  <si>
    <t>28</t>
  </si>
  <si>
    <t>36</t>
  </si>
  <si>
    <t>38</t>
  </si>
  <si>
    <t>40</t>
  </si>
  <si>
    <t>26</t>
  </si>
  <si>
    <t>32</t>
  </si>
  <si>
    <t>48</t>
  </si>
  <si>
    <t>8А</t>
  </si>
  <si>
    <t>44</t>
  </si>
  <si>
    <t>31</t>
  </si>
  <si>
    <t/>
  </si>
  <si>
    <t>Вилючинск мкр. Приморский</t>
  </si>
  <si>
    <t>Вилючинск мкр. Рыбачий</t>
  </si>
  <si>
    <t>Крашенинникова</t>
  </si>
  <si>
    <t>Нахимова</t>
  </si>
  <si>
    <t>Кобзаря</t>
  </si>
  <si>
    <t>Гусарова</t>
  </si>
  <si>
    <t>Вилкова</t>
  </si>
  <si>
    <t>50 лет ВЛКСМ</t>
  </si>
  <si>
    <t>43</t>
  </si>
  <si>
    <t>Крашенникова</t>
  </si>
  <si>
    <t>49</t>
  </si>
  <si>
    <t>30А</t>
  </si>
  <si>
    <t>44/2</t>
  </si>
  <si>
    <t>на 26 км. Автотрассы КПП Паратунка - мкр. Рыбачий</t>
  </si>
  <si>
    <t>Новая Тарья~</t>
  </si>
  <si>
    <t>автб ост-ка Склады военторга</t>
  </si>
  <si>
    <t>Вилючинск мкр. Сельдевая</t>
  </si>
  <si>
    <t>3А</t>
  </si>
  <si>
    <t>Старая Тарья</t>
  </si>
  <si>
    <t>Вилючинск</t>
  </si>
  <si>
    <t>ул. Лесная</t>
  </si>
  <si>
    <t>Улица</t>
  </si>
  <si>
    <t>Дом</t>
  </si>
  <si>
    <t>Населенный пункт</t>
  </si>
  <si>
    <t>Городской округ - город Вилючинск</t>
  </si>
  <si>
    <t>бетонн</t>
  </si>
  <si>
    <t>профнастил</t>
  </si>
  <si>
    <t>550980.15</t>
  </si>
  <si>
    <t>1395625.55</t>
  </si>
  <si>
    <t>Администрация Вилючинского городского округа</t>
  </si>
  <si>
    <t>550883.76</t>
  </si>
  <si>
    <t>1395362.51</t>
  </si>
  <si>
    <t>ул. Спортивная, д. 1а;  ул. Спортивная, д. 1;    ул. Спортивная, д. 2;    ул. Спортивная, д. 4;    ул. Спортивная, д. 3</t>
  </si>
  <si>
    <t xml:space="preserve">ул. Спортивная, д. 5; ул. Спортивная, д. 7; ул. Спортивная, д. 8; ул. Спортивная, д. 6 </t>
  </si>
  <si>
    <t xml:space="preserve">ул. Кронштадтская, д.6; ул. Кронштадтская, д. 7; ул. Кронштадтская, д. 8; ул. Кронштадтская, д.9; </t>
  </si>
  <si>
    <t>ул. Приморская, д. 5;  ул. Приморская, д. 7; ул. Приморская, д. 8; ул. Приморская, д. 9; ул. Приморская, д. 10</t>
  </si>
  <si>
    <t>ул. Победы, д.12; ул. Победы, д. 11;ул. Победы, д. 13; ул. Победы, д. 14; ул. Победы, д.16;ул. Победы, д. 18</t>
  </si>
  <si>
    <t>ул. Победы, д.20; ул. Победы, д.17; ул. Победы, д.19 ; ул. Победы, д.21;  ул. Победы, д.23</t>
  </si>
  <si>
    <t>мкр. Центральный, д. 13;</t>
  </si>
  <si>
    <t>мкр. Центральный, д. 15; мкр. Центральный, д. 16; мкр. Центральный, д. 17</t>
  </si>
  <si>
    <t xml:space="preserve">мкр. Центральный, д. 18; мкр. Центральный, д. 19; мкр. Центральный, д. 20; мкр. Центральный, д. 21; мкр. Центральный, д. 22; мкр. Центральный, д. 23; мкр. Центральный, д. 24; мкр. Центральный, д. 26 </t>
  </si>
  <si>
    <t>мкр. Центральный, д. 31;  мкр. Центральный, д.33;мкр. Северный, д. 13</t>
  </si>
  <si>
    <t>ул. Мира, д. 9; ул. Мира, д. 11; ул. Мира, д. 13; ул. Мира, д. 7; ул. Мира, д. 10;  ул. Мира, д. 12; ул. Мира, д. 14;ул. Мира, д. 18;ул. Мира, д. 8:ул. Мира, д. 15</t>
  </si>
  <si>
    <t>мкр. Северный, д.12;  мкр. Северный, д. 14;  мкр. Северный, д. 16</t>
  </si>
  <si>
    <t xml:space="preserve">ул. Победы, д.2; ул. Победы, д.3;ул. Победы, д. 4 (1/2 дома)ул. Победы, д.25;ул. Победы, д. 26; ул. Победы, д.27;ул. Победы, д.28. </t>
  </si>
  <si>
    <t xml:space="preserve">ул. Победы, д. 4 (2/2 дома) ул. Победы, д.6; ул. Победы, д.7; ул. Победы, д.8; </t>
  </si>
  <si>
    <t>ул. Мира, д. 1; ул. Мира, д. 2; ул. Мира, д. 3;ул. Мира, д. 4; ул. Мира, д. 6; ул. Мира, д. 17; ул. Мира, д. 21;ул. Мира, д. 5</t>
  </si>
  <si>
    <t>мкр. Северный, д. 15; мкр. Центральный, д. 28; мкр. Центральный, д. 30</t>
  </si>
  <si>
    <t>мкр. Центральный, д. 7; мкр. Центральный, д. 10; мкр. Центральный, д. 9; мкр. Центральный, д. 8; мкр. Центральный, д. 12; мкр. Центральный, д. 11</t>
  </si>
  <si>
    <t>отсутствует</t>
  </si>
  <si>
    <t>Приложение 6.1.2</t>
  </si>
  <si>
    <t>Данные мест накопления ТКО ГО город Вилючинск</t>
  </si>
  <si>
    <t>Спортивная</t>
  </si>
  <si>
    <t>1а</t>
  </si>
  <si>
    <t>Кронштадтская</t>
  </si>
  <si>
    <t>Приморская</t>
  </si>
  <si>
    <t>Победы</t>
  </si>
  <si>
    <t>Центральный</t>
  </si>
  <si>
    <t xml:space="preserve">Мира </t>
  </si>
  <si>
    <t>Северный</t>
  </si>
  <si>
    <t>бетонное</t>
  </si>
  <si>
    <t>железо</t>
  </si>
  <si>
    <t>профностил</t>
  </si>
  <si>
    <t>ООО УК "Содружество"</t>
  </si>
  <si>
    <t>ул. Крашенинникова, д.4</t>
  </si>
  <si>
    <t>ул. Крашенникова, д. 6</t>
  </si>
  <si>
    <t>ул. Крашенникова, д. 14</t>
  </si>
  <si>
    <t>ООО Юново</t>
  </si>
  <si>
    <t>ул. Крашенникова, д. 21</t>
  </si>
  <si>
    <t>ул. Нахимова, д. 30, ул. Нахимова, д. 32</t>
  </si>
  <si>
    <t>Дом детского творчества</t>
  </si>
  <si>
    <t>ул. Нахимова, д. 43</t>
  </si>
  <si>
    <t>ул. Гусарова,д.41, ул. Вилкова, д. 17, ул. Вилкова, д 15</t>
  </si>
  <si>
    <t>ул. Гусарова, д.37</t>
  </si>
  <si>
    <t>Центральная котельная АО Камчатэнергосервис</t>
  </si>
  <si>
    <t>ул. Вилкова, д. 5</t>
  </si>
  <si>
    <t>Многоквартирный дом расселен</t>
  </si>
  <si>
    <t>ул. Вилкова, д. 33</t>
  </si>
  <si>
    <t>Детский сад Русалочка</t>
  </si>
  <si>
    <t>ул. Вилкова, д. 31</t>
  </si>
  <si>
    <t>СОК Океан</t>
  </si>
  <si>
    <t>ул. Вилкова, д. 37</t>
  </si>
  <si>
    <t>ул. Гусарова, д. 51, ул. Гусарова, д. 53</t>
  </si>
  <si>
    <t>Средняя школа № 2</t>
  </si>
  <si>
    <t>ул. Гусарова, д. 49</t>
  </si>
  <si>
    <t>ул. Вилкова, д. 39, ул. Вилкова, д. 41, ул. Гусарова, д. 53, ул. Гусарова, д. 55</t>
  </si>
  <si>
    <t>ул. Нахимова, д. 38</t>
  </si>
  <si>
    <t>ул. Вилкова, д. 43</t>
  </si>
  <si>
    <t>ул. Нахимова, д.44, ул. Нахимова, д. 47, ул. Нахимова, д. 46</t>
  </si>
  <si>
    <t>ООО "Юново"</t>
  </si>
  <si>
    <t>ул. Нахимова, д. 48, ул. Нахимова, д. 50, ул. Нахимова, д. 52</t>
  </si>
  <si>
    <t>ул. Крашнинникова, 23</t>
  </si>
  <si>
    <t>ул. Крашенинникова, д. 16, ул. Крашенинникова, д. 18 ул. Крашенинникова, д. 24, ул. Крашенинникова, д. 26, ул. Крашенинникова, д. 28, ул. Крашенинникова, д. 32</t>
  </si>
  <si>
    <t>Детский сад № 8</t>
  </si>
  <si>
    <t>ул. Крашенинникова, д.29</t>
  </si>
  <si>
    <t>Средняя школа № 3</t>
  </si>
  <si>
    <t>ул. Крашенинникова, д. 30А</t>
  </si>
  <si>
    <t>Айсберг, ледовый каток</t>
  </si>
  <si>
    <t>ул. Крашенинникова, д. 36</t>
  </si>
  <si>
    <t>ул. Крашенинникова, д. 40</t>
  </si>
  <si>
    <t>ул. Крашенинникова, д. 41</t>
  </si>
  <si>
    <t>ул. Крашенинникова, д. 20, ул. Крашенинникова, д. 22, ул. Крашенинникова, д. 32, ул. Крашенинникова, д. 32А</t>
  </si>
  <si>
    <t>ул. Вилкова, д. 49</t>
  </si>
  <si>
    <t>Данные отсутствуют</t>
  </si>
  <si>
    <t>Общежитие СВРЦ</t>
  </si>
  <si>
    <t>ул. Владивостокская, д.3</t>
  </si>
  <si>
    <t>ООО "Полимир Плюс"</t>
  </si>
  <si>
    <t>ул. Владивостокская, д. 4</t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</si>
</sst>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47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4" fillId="5" borderId="2" xfId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4" fillId="0" borderId="2" xfId="0" applyFont="1" applyFill="1" applyBorder="1" applyAlignment="1" applyProtection="1">
      <alignment horizontal="center" vertical="center" wrapText="1"/>
    </xf>
    <xf numFmtId="2" fontId="14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15" fillId="6" borderId="2" xfId="0" applyFont="1" applyFill="1" applyBorder="1" applyAlignment="1" applyProtection="1">
      <alignment horizontal="center" vertical="center" wrapText="1"/>
    </xf>
    <xf numFmtId="2" fontId="15" fillId="6" borderId="2" xfId="0" applyNumberFormat="1" applyFont="1" applyFill="1" applyBorder="1" applyAlignment="1" applyProtection="1">
      <alignment horizontal="center" vertical="center" wrapText="1"/>
    </xf>
    <xf numFmtId="0" fontId="15" fillId="6" borderId="2" xfId="1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4" fillId="5" borderId="5" xfId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2" fontId="14" fillId="0" borderId="5" xfId="0" applyNumberFormat="1" applyFont="1" applyFill="1" applyBorder="1" applyAlignment="1" applyProtection="1">
      <alignment horizontal="center" vertical="center" wrapText="1"/>
    </xf>
    <xf numFmtId="0" fontId="14" fillId="5" borderId="5" xfId="1" applyFont="1" applyFill="1" applyBorder="1" applyAlignment="1">
      <alignment horizontal="center" vertical="center"/>
    </xf>
    <xf numFmtId="0" fontId="14" fillId="6" borderId="5" xfId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3"/>
  <sheetViews>
    <sheetView tabSelected="1" zoomScaleNormal="100" workbookViewId="0">
      <pane ySplit="6" topLeftCell="A55" activePane="bottomLeft" state="frozen"/>
      <selection pane="bottomLeft" activeCell="O8" sqref="O8:O73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20" t="s">
        <v>98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39" t="s">
        <v>99</v>
      </c>
      <c r="D3" s="39"/>
      <c r="E3" s="39"/>
      <c r="F3" s="39"/>
      <c r="G3" s="39"/>
      <c r="H3" s="39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40" t="s">
        <v>0</v>
      </c>
      <c r="C5" s="40"/>
      <c r="D5" s="40"/>
      <c r="E5" s="40"/>
      <c r="F5" s="40"/>
      <c r="G5" s="40"/>
      <c r="H5" s="41" t="s">
        <v>1</v>
      </c>
      <c r="I5" s="41"/>
      <c r="J5" s="41"/>
      <c r="K5" s="41"/>
      <c r="L5" s="41"/>
      <c r="M5" s="41"/>
      <c r="N5" s="41"/>
      <c r="O5" s="41"/>
      <c r="P5" s="42" t="s">
        <v>2</v>
      </c>
      <c r="Q5" s="42"/>
      <c r="R5" s="42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71</v>
      </c>
      <c r="D6" s="6" t="s">
        <v>69</v>
      </c>
      <c r="E6" s="6" t="s">
        <v>70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25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47.25">
      <c r="A8" s="19">
        <v>1</v>
      </c>
      <c r="B8" s="18" t="s">
        <v>72</v>
      </c>
      <c r="C8" s="21" t="s">
        <v>48</v>
      </c>
      <c r="D8" s="21" t="s">
        <v>100</v>
      </c>
      <c r="E8" s="21" t="s">
        <v>101</v>
      </c>
      <c r="F8" s="23">
        <v>551096.38</v>
      </c>
      <c r="G8" s="23">
        <v>1395756.34</v>
      </c>
      <c r="H8" s="26" t="s">
        <v>74</v>
      </c>
      <c r="I8" s="19" t="s">
        <v>73</v>
      </c>
      <c r="J8" s="26">
        <v>4</v>
      </c>
      <c r="K8" s="26">
        <v>1.1000000000000001</v>
      </c>
      <c r="L8" s="26">
        <v>4.4000000000000004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3" t="s">
        <v>77</v>
      </c>
      <c r="T8" s="23" t="s">
        <v>80</v>
      </c>
      <c r="U8" s="19" t="s">
        <v>20</v>
      </c>
    </row>
    <row r="9" spans="1:22" ht="31.5">
      <c r="A9" s="19">
        <v>2</v>
      </c>
      <c r="B9" s="18" t="s">
        <v>72</v>
      </c>
      <c r="C9" s="21" t="s">
        <v>48</v>
      </c>
      <c r="D9" s="21" t="s">
        <v>100</v>
      </c>
      <c r="E9" s="21">
        <v>5</v>
      </c>
      <c r="F9" s="23">
        <v>551032.62</v>
      </c>
      <c r="G9" s="23">
        <v>1395971.65</v>
      </c>
      <c r="H9" s="27" t="s">
        <v>97</v>
      </c>
      <c r="I9" s="19" t="s">
        <v>73</v>
      </c>
      <c r="J9" s="27">
        <v>4</v>
      </c>
      <c r="K9" s="27">
        <v>1.1000000000000001</v>
      </c>
      <c r="L9" s="27">
        <v>4.4000000000000004</v>
      </c>
      <c r="M9" s="27">
        <v>4</v>
      </c>
      <c r="N9" s="27">
        <v>2.2000000000000002</v>
      </c>
      <c r="O9" s="27">
        <v>8.8000000000000007</v>
      </c>
      <c r="P9" s="27">
        <v>0</v>
      </c>
      <c r="Q9" s="27">
        <v>0</v>
      </c>
      <c r="R9" s="27">
        <v>0</v>
      </c>
      <c r="S9" s="23" t="s">
        <v>77</v>
      </c>
      <c r="T9" s="23" t="s">
        <v>81</v>
      </c>
      <c r="U9" s="19" t="s">
        <v>20</v>
      </c>
    </row>
    <row r="10" spans="1:22" ht="47.25">
      <c r="A10" s="19">
        <v>3</v>
      </c>
      <c r="B10" s="18" t="s">
        <v>72</v>
      </c>
      <c r="C10" s="21" t="s">
        <v>48</v>
      </c>
      <c r="D10" s="21" t="s">
        <v>102</v>
      </c>
      <c r="E10" s="21">
        <v>7</v>
      </c>
      <c r="F10" s="23">
        <v>550365.1</v>
      </c>
      <c r="G10" s="23">
        <v>1396105.43</v>
      </c>
      <c r="H10" s="19" t="s">
        <v>74</v>
      </c>
      <c r="I10" s="19" t="s">
        <v>73</v>
      </c>
      <c r="J10" s="19">
        <v>7</v>
      </c>
      <c r="K10" s="26">
        <v>1.1000000000000001</v>
      </c>
      <c r="L10" s="19">
        <v>7.7</v>
      </c>
      <c r="M10" s="19">
        <v>7</v>
      </c>
      <c r="N10" s="26">
        <v>2.2000000000000002</v>
      </c>
      <c r="O10" s="19">
        <v>15.4</v>
      </c>
      <c r="P10" s="26">
        <v>0</v>
      </c>
      <c r="Q10" s="26">
        <v>0</v>
      </c>
      <c r="R10" s="26">
        <v>0</v>
      </c>
      <c r="S10" s="23" t="s">
        <v>77</v>
      </c>
      <c r="T10" s="23" t="s">
        <v>82</v>
      </c>
      <c r="U10" s="19" t="s">
        <v>20</v>
      </c>
    </row>
    <row r="11" spans="1:22" ht="47.25">
      <c r="A11" s="19">
        <v>4</v>
      </c>
      <c r="B11" s="18" t="s">
        <v>72</v>
      </c>
      <c r="C11" s="21" t="s">
        <v>48</v>
      </c>
      <c r="D11" s="21" t="s">
        <v>103</v>
      </c>
      <c r="E11" s="21">
        <v>7</v>
      </c>
      <c r="F11" s="23">
        <v>550073.61</v>
      </c>
      <c r="G11" s="23">
        <v>1396105.21</v>
      </c>
      <c r="H11" s="27" t="s">
        <v>97</v>
      </c>
      <c r="I11" s="19" t="s">
        <v>73</v>
      </c>
      <c r="J11" s="19">
        <v>7</v>
      </c>
      <c r="K11" s="27">
        <v>1.1000000000000001</v>
      </c>
      <c r="L11" s="19">
        <v>7.7</v>
      </c>
      <c r="M11" s="19">
        <v>7</v>
      </c>
      <c r="N11" s="27">
        <v>2.2000000000000002</v>
      </c>
      <c r="O11" s="19">
        <v>15.4</v>
      </c>
      <c r="P11" s="27">
        <v>0</v>
      </c>
      <c r="Q11" s="27">
        <v>0</v>
      </c>
      <c r="R11" s="27">
        <v>0</v>
      </c>
      <c r="S11" s="23" t="s">
        <v>77</v>
      </c>
      <c r="T11" s="23" t="s">
        <v>83</v>
      </c>
      <c r="U11" s="19" t="s">
        <v>20</v>
      </c>
    </row>
    <row r="12" spans="1:22" ht="47.25">
      <c r="A12" s="19">
        <v>5</v>
      </c>
      <c r="B12" s="18" t="s">
        <v>72</v>
      </c>
      <c r="C12" s="21" t="s">
        <v>48</v>
      </c>
      <c r="D12" s="21" t="s">
        <v>104</v>
      </c>
      <c r="E12" s="21">
        <v>18</v>
      </c>
      <c r="F12" s="23">
        <v>549978.56999999995</v>
      </c>
      <c r="G12" s="23">
        <v>1395433.68</v>
      </c>
      <c r="H12" s="19" t="s">
        <v>74</v>
      </c>
      <c r="I12" s="19" t="s">
        <v>73</v>
      </c>
      <c r="J12" s="19">
        <v>5</v>
      </c>
      <c r="K12" s="26">
        <v>1.1000000000000001</v>
      </c>
      <c r="L12" s="19">
        <v>5.5</v>
      </c>
      <c r="M12" s="19">
        <v>0</v>
      </c>
      <c r="N12" s="26">
        <v>0</v>
      </c>
      <c r="O12" s="19">
        <v>0</v>
      </c>
      <c r="P12" s="26">
        <v>0</v>
      </c>
      <c r="Q12" s="26">
        <v>0</v>
      </c>
      <c r="R12" s="26">
        <v>0</v>
      </c>
      <c r="S12" s="23" t="s">
        <v>77</v>
      </c>
      <c r="T12" s="23" t="s">
        <v>84</v>
      </c>
      <c r="U12" s="19" t="s">
        <v>20</v>
      </c>
    </row>
    <row r="13" spans="1:22" ht="31.5">
      <c r="A13" s="19">
        <v>6</v>
      </c>
      <c r="B13" s="18" t="s">
        <v>72</v>
      </c>
      <c r="C13" s="21" t="s">
        <v>48</v>
      </c>
      <c r="D13" s="21" t="s">
        <v>104</v>
      </c>
      <c r="E13" s="21">
        <v>19</v>
      </c>
      <c r="F13" s="23">
        <v>550187.37</v>
      </c>
      <c r="G13" s="23">
        <v>1395439.46</v>
      </c>
      <c r="H13" s="19" t="s">
        <v>74</v>
      </c>
      <c r="I13" s="19" t="s">
        <v>73</v>
      </c>
      <c r="J13" s="19">
        <v>6</v>
      </c>
      <c r="K13" s="27">
        <v>1.1000000000000001</v>
      </c>
      <c r="L13" s="19">
        <v>6.6</v>
      </c>
      <c r="M13" s="19">
        <v>0</v>
      </c>
      <c r="N13" s="27">
        <v>0</v>
      </c>
      <c r="O13" s="19">
        <v>0</v>
      </c>
      <c r="P13" s="27">
        <v>0</v>
      </c>
      <c r="Q13" s="27">
        <v>0</v>
      </c>
      <c r="R13" s="27">
        <v>0</v>
      </c>
      <c r="S13" s="23" t="s">
        <v>77</v>
      </c>
      <c r="T13" s="23" t="s">
        <v>85</v>
      </c>
      <c r="U13" s="19" t="s">
        <v>20</v>
      </c>
    </row>
    <row r="14" spans="1:22" ht="31.5">
      <c r="A14" s="19">
        <v>7</v>
      </c>
      <c r="B14" s="18" t="s">
        <v>72</v>
      </c>
      <c r="C14" s="21" t="s">
        <v>48</v>
      </c>
      <c r="D14" s="21" t="s">
        <v>105</v>
      </c>
      <c r="E14" s="21">
        <v>13</v>
      </c>
      <c r="F14" s="23">
        <v>550274.96</v>
      </c>
      <c r="G14" s="23">
        <v>1395220.92</v>
      </c>
      <c r="H14" s="19" t="s">
        <v>74</v>
      </c>
      <c r="I14" s="19" t="s">
        <v>73</v>
      </c>
      <c r="J14" s="19">
        <v>2</v>
      </c>
      <c r="K14" s="26">
        <v>1.1000000000000001</v>
      </c>
      <c r="L14" s="19">
        <v>2.2000000000000002</v>
      </c>
      <c r="M14" s="19">
        <v>2</v>
      </c>
      <c r="N14" s="26">
        <v>2.2000000000000002</v>
      </c>
      <c r="O14" s="19">
        <v>4.4000000000000004</v>
      </c>
      <c r="P14" s="26">
        <v>0</v>
      </c>
      <c r="Q14" s="26">
        <v>0</v>
      </c>
      <c r="R14" s="26">
        <v>0</v>
      </c>
      <c r="S14" s="23" t="s">
        <v>77</v>
      </c>
      <c r="T14" s="19" t="s">
        <v>86</v>
      </c>
      <c r="U14" s="19" t="s">
        <v>20</v>
      </c>
    </row>
    <row r="15" spans="1:22" ht="31.5">
      <c r="A15" s="19">
        <v>8</v>
      </c>
      <c r="B15" s="18" t="s">
        <v>72</v>
      </c>
      <c r="C15" s="21" t="s">
        <v>48</v>
      </c>
      <c r="D15" s="21" t="s">
        <v>105</v>
      </c>
      <c r="E15" s="21">
        <v>15</v>
      </c>
      <c r="F15" s="23">
        <v>550404.01</v>
      </c>
      <c r="G15" s="23">
        <v>1395177.85</v>
      </c>
      <c r="H15" s="19" t="s">
        <v>74</v>
      </c>
      <c r="I15" s="19" t="s">
        <v>73</v>
      </c>
      <c r="J15" s="19">
        <v>5</v>
      </c>
      <c r="K15" s="27">
        <v>1.1000000000000001</v>
      </c>
      <c r="L15" s="19">
        <v>5.5</v>
      </c>
      <c r="M15" s="19">
        <v>5</v>
      </c>
      <c r="N15" s="27">
        <v>2.2000000000000002</v>
      </c>
      <c r="O15" s="29">
        <v>11</v>
      </c>
      <c r="P15" s="27">
        <v>0</v>
      </c>
      <c r="Q15" s="27">
        <v>0</v>
      </c>
      <c r="R15" s="27">
        <v>0</v>
      </c>
      <c r="S15" s="23" t="s">
        <v>77</v>
      </c>
      <c r="T15" s="23" t="s">
        <v>87</v>
      </c>
      <c r="U15" s="19" t="s">
        <v>20</v>
      </c>
    </row>
    <row r="16" spans="1:22" ht="78.75">
      <c r="A16" s="19">
        <v>9</v>
      </c>
      <c r="B16" s="18" t="s">
        <v>72</v>
      </c>
      <c r="C16" s="21" t="s">
        <v>48</v>
      </c>
      <c r="D16" s="21" t="s">
        <v>105</v>
      </c>
      <c r="E16" s="21">
        <v>20</v>
      </c>
      <c r="F16" s="23">
        <v>550684.1</v>
      </c>
      <c r="G16" s="23">
        <v>1395314.54</v>
      </c>
      <c r="H16" s="19" t="s">
        <v>74</v>
      </c>
      <c r="I16" s="19" t="s">
        <v>73</v>
      </c>
      <c r="J16" s="19">
        <v>9</v>
      </c>
      <c r="K16" s="26">
        <v>1.1000000000000001</v>
      </c>
      <c r="L16" s="19">
        <v>9.9</v>
      </c>
      <c r="M16" s="19">
        <v>9</v>
      </c>
      <c r="N16" s="26">
        <v>2.2000000000000002</v>
      </c>
      <c r="O16" s="19">
        <v>19.8</v>
      </c>
      <c r="P16" s="26">
        <v>0</v>
      </c>
      <c r="Q16" s="26">
        <v>0</v>
      </c>
      <c r="R16" s="26">
        <v>0</v>
      </c>
      <c r="S16" s="23" t="s">
        <v>77</v>
      </c>
      <c r="T16" s="23" t="s">
        <v>88</v>
      </c>
      <c r="U16" s="19" t="s">
        <v>20</v>
      </c>
    </row>
    <row r="17" spans="1:21" ht="31.5">
      <c r="A17" s="19">
        <v>10</v>
      </c>
      <c r="B17" s="18" t="s">
        <v>72</v>
      </c>
      <c r="C17" s="21" t="s">
        <v>48</v>
      </c>
      <c r="D17" s="21" t="s">
        <v>105</v>
      </c>
      <c r="E17" s="21">
        <v>33</v>
      </c>
      <c r="F17" s="23">
        <v>550767.5</v>
      </c>
      <c r="G17" s="23">
        <v>1395685.81</v>
      </c>
      <c r="H17" s="19" t="s">
        <v>74</v>
      </c>
      <c r="I17" s="19" t="s">
        <v>73</v>
      </c>
      <c r="J17" s="19">
        <v>4</v>
      </c>
      <c r="K17" s="27">
        <v>1.1000000000000001</v>
      </c>
      <c r="L17" s="19">
        <v>4.4000000000000004</v>
      </c>
      <c r="M17" s="19">
        <v>0</v>
      </c>
      <c r="N17" s="27">
        <v>0</v>
      </c>
      <c r="O17" s="19">
        <v>0</v>
      </c>
      <c r="P17" s="27">
        <v>0</v>
      </c>
      <c r="Q17" s="27">
        <v>0</v>
      </c>
      <c r="R17" s="27">
        <v>0</v>
      </c>
      <c r="S17" s="23" t="s">
        <v>77</v>
      </c>
      <c r="T17" s="23" t="s">
        <v>89</v>
      </c>
      <c r="U17" s="19" t="s">
        <v>20</v>
      </c>
    </row>
    <row r="18" spans="1:21" ht="63">
      <c r="A18" s="19">
        <v>11</v>
      </c>
      <c r="B18" s="18" t="s">
        <v>72</v>
      </c>
      <c r="C18" s="21" t="s">
        <v>48</v>
      </c>
      <c r="D18" s="21" t="s">
        <v>106</v>
      </c>
      <c r="E18" s="21">
        <v>10</v>
      </c>
      <c r="F18" s="23">
        <v>550734.88</v>
      </c>
      <c r="G18" s="23">
        <v>1395853.98</v>
      </c>
      <c r="H18" s="19" t="s">
        <v>74</v>
      </c>
      <c r="I18" s="19" t="s">
        <v>73</v>
      </c>
      <c r="J18" s="19">
        <v>5</v>
      </c>
      <c r="K18" s="26">
        <v>1.1000000000000001</v>
      </c>
      <c r="L18" s="19">
        <v>5.5</v>
      </c>
      <c r="M18" s="19">
        <v>0</v>
      </c>
      <c r="N18" s="26">
        <v>0</v>
      </c>
      <c r="O18" s="19">
        <v>0</v>
      </c>
      <c r="P18" s="26">
        <v>0</v>
      </c>
      <c r="Q18" s="26">
        <v>0</v>
      </c>
      <c r="R18" s="26">
        <v>0</v>
      </c>
      <c r="S18" s="23" t="s">
        <v>77</v>
      </c>
      <c r="T18" s="23" t="s">
        <v>90</v>
      </c>
      <c r="U18" s="19" t="s">
        <v>20</v>
      </c>
    </row>
    <row r="19" spans="1:21" ht="31.5">
      <c r="A19" s="19">
        <v>12</v>
      </c>
      <c r="B19" s="18" t="s">
        <v>72</v>
      </c>
      <c r="C19" s="21" t="s">
        <v>48</v>
      </c>
      <c r="D19" s="21" t="s">
        <v>107</v>
      </c>
      <c r="E19" s="21">
        <v>16</v>
      </c>
      <c r="F19" s="23" t="s">
        <v>75</v>
      </c>
      <c r="G19" s="23" t="s">
        <v>76</v>
      </c>
      <c r="H19" s="27" t="s">
        <v>97</v>
      </c>
      <c r="I19" s="19" t="s">
        <v>73</v>
      </c>
      <c r="J19" s="19">
        <v>5</v>
      </c>
      <c r="K19" s="27">
        <v>1.1000000000000001</v>
      </c>
      <c r="L19" s="19">
        <v>5.5</v>
      </c>
      <c r="M19" s="19">
        <v>5</v>
      </c>
      <c r="N19" s="27">
        <v>2.2000000000000002</v>
      </c>
      <c r="O19" s="29">
        <v>11</v>
      </c>
      <c r="P19" s="27">
        <v>0</v>
      </c>
      <c r="Q19" s="27">
        <v>0</v>
      </c>
      <c r="R19" s="27">
        <v>0</v>
      </c>
      <c r="S19" s="23" t="s">
        <v>77</v>
      </c>
      <c r="T19" s="23" t="s">
        <v>91</v>
      </c>
      <c r="U19" s="19" t="s">
        <v>20</v>
      </c>
    </row>
    <row r="20" spans="1:21" ht="47.25">
      <c r="A20" s="19">
        <v>13</v>
      </c>
      <c r="B20" s="18" t="s">
        <v>72</v>
      </c>
      <c r="C20" s="21" t="s">
        <v>48</v>
      </c>
      <c r="D20" s="21" t="s">
        <v>104</v>
      </c>
      <c r="E20" s="21">
        <v>27</v>
      </c>
      <c r="F20" s="23">
        <v>550354.44999999995</v>
      </c>
      <c r="G20" s="23">
        <v>1395642.63</v>
      </c>
      <c r="H20" s="19" t="s">
        <v>74</v>
      </c>
      <c r="I20" s="19" t="s">
        <v>73</v>
      </c>
      <c r="J20" s="19">
        <v>7</v>
      </c>
      <c r="K20" s="26">
        <v>1.1000000000000001</v>
      </c>
      <c r="L20" s="19">
        <v>7.7</v>
      </c>
      <c r="M20" s="19">
        <v>3</v>
      </c>
      <c r="N20" s="26">
        <v>2.2000000000000002</v>
      </c>
      <c r="O20" s="19">
        <v>6.6</v>
      </c>
      <c r="P20" s="26">
        <v>0</v>
      </c>
      <c r="Q20" s="26">
        <v>0</v>
      </c>
      <c r="R20" s="26">
        <v>0</v>
      </c>
      <c r="S20" s="23" t="s">
        <v>77</v>
      </c>
      <c r="T20" s="23" t="s">
        <v>92</v>
      </c>
      <c r="U20" s="19" t="s">
        <v>20</v>
      </c>
    </row>
    <row r="21" spans="1:21" ht="31.5">
      <c r="A21" s="19">
        <v>14</v>
      </c>
      <c r="B21" s="18" t="s">
        <v>72</v>
      </c>
      <c r="C21" s="21" t="s">
        <v>48</v>
      </c>
      <c r="D21" s="21" t="s">
        <v>104</v>
      </c>
      <c r="E21" s="21">
        <v>7</v>
      </c>
      <c r="F21" s="23">
        <v>550047.24</v>
      </c>
      <c r="G21" s="23">
        <v>1395675.91</v>
      </c>
      <c r="H21" s="27" t="s">
        <v>97</v>
      </c>
      <c r="I21" s="19" t="s">
        <v>73</v>
      </c>
      <c r="J21" s="19">
        <v>6</v>
      </c>
      <c r="K21" s="27">
        <v>1.1000000000000001</v>
      </c>
      <c r="L21" s="19">
        <v>6.6</v>
      </c>
      <c r="M21" s="19">
        <v>6</v>
      </c>
      <c r="N21" s="27">
        <v>2.2000000000000002</v>
      </c>
      <c r="O21" s="19">
        <v>13.2</v>
      </c>
      <c r="P21" s="27">
        <v>0</v>
      </c>
      <c r="Q21" s="27">
        <v>0</v>
      </c>
      <c r="R21" s="27">
        <v>0</v>
      </c>
      <c r="S21" s="23" t="s">
        <v>77</v>
      </c>
      <c r="T21" s="23" t="s">
        <v>93</v>
      </c>
      <c r="U21" s="19" t="s">
        <v>20</v>
      </c>
    </row>
    <row r="22" spans="1:21" ht="47.25">
      <c r="A22" s="19">
        <v>15</v>
      </c>
      <c r="B22" s="18" t="s">
        <v>72</v>
      </c>
      <c r="C22" s="21" t="s">
        <v>48</v>
      </c>
      <c r="D22" s="21" t="s">
        <v>106</v>
      </c>
      <c r="E22" s="21">
        <v>1</v>
      </c>
      <c r="F22" s="23">
        <v>550654.68999999994</v>
      </c>
      <c r="G22" s="23">
        <v>1396049.55</v>
      </c>
      <c r="H22" s="27" t="s">
        <v>97</v>
      </c>
      <c r="I22" s="19" t="s">
        <v>73</v>
      </c>
      <c r="J22" s="19">
        <v>4</v>
      </c>
      <c r="K22" s="26">
        <v>1.1000000000000001</v>
      </c>
      <c r="L22" s="19">
        <v>4.4000000000000004</v>
      </c>
      <c r="M22" s="19">
        <v>4</v>
      </c>
      <c r="N22" s="26">
        <v>2.2000000000000002</v>
      </c>
      <c r="O22" s="19">
        <v>8.8000000000000007</v>
      </c>
      <c r="P22" s="26">
        <v>0</v>
      </c>
      <c r="Q22" s="26">
        <v>0</v>
      </c>
      <c r="R22" s="26">
        <v>0</v>
      </c>
      <c r="S22" s="23" t="s">
        <v>77</v>
      </c>
      <c r="T22" s="23" t="s">
        <v>94</v>
      </c>
      <c r="U22" s="19" t="s">
        <v>20</v>
      </c>
    </row>
    <row r="23" spans="1:21" ht="31.5">
      <c r="A23" s="19">
        <v>16</v>
      </c>
      <c r="B23" s="18" t="s">
        <v>72</v>
      </c>
      <c r="C23" s="21" t="s">
        <v>48</v>
      </c>
      <c r="D23" s="21" t="s">
        <v>107</v>
      </c>
      <c r="E23" s="21">
        <v>15</v>
      </c>
      <c r="F23" s="24" t="s">
        <v>78</v>
      </c>
      <c r="G23" s="24" t="s">
        <v>79</v>
      </c>
      <c r="H23" s="19" t="s">
        <v>74</v>
      </c>
      <c r="I23" s="19" t="s">
        <v>73</v>
      </c>
      <c r="J23" s="19">
        <v>3</v>
      </c>
      <c r="K23" s="27">
        <v>1.1000000000000001</v>
      </c>
      <c r="L23" s="19">
        <v>3.3</v>
      </c>
      <c r="M23" s="19">
        <v>0</v>
      </c>
      <c r="N23" s="27">
        <v>0</v>
      </c>
      <c r="O23" s="19">
        <v>0</v>
      </c>
      <c r="P23" s="27">
        <v>0</v>
      </c>
      <c r="Q23" s="27">
        <v>0</v>
      </c>
      <c r="R23" s="27">
        <v>0</v>
      </c>
      <c r="S23" s="23" t="s">
        <v>77</v>
      </c>
      <c r="T23" s="23" t="s">
        <v>95</v>
      </c>
      <c r="U23" s="19" t="s">
        <v>20</v>
      </c>
    </row>
    <row r="24" spans="1:21" ht="63">
      <c r="A24" s="19">
        <v>17</v>
      </c>
      <c r="B24" s="18" t="s">
        <v>72</v>
      </c>
      <c r="C24" s="21" t="s">
        <v>48</v>
      </c>
      <c r="D24" s="21" t="s">
        <v>105</v>
      </c>
      <c r="E24" s="21">
        <v>10</v>
      </c>
      <c r="F24" s="24">
        <v>550395.22</v>
      </c>
      <c r="G24" s="24">
        <v>1395470.76</v>
      </c>
      <c r="H24" s="19" t="s">
        <v>74</v>
      </c>
      <c r="I24" s="19" t="s">
        <v>73</v>
      </c>
      <c r="J24" s="19">
        <v>8</v>
      </c>
      <c r="K24" s="26">
        <v>1.1000000000000001</v>
      </c>
      <c r="L24" s="19">
        <v>8.8000000000000007</v>
      </c>
      <c r="M24" s="19">
        <v>8</v>
      </c>
      <c r="N24" s="26">
        <v>2.2000000000000002</v>
      </c>
      <c r="O24" s="19">
        <v>17.600000000000001</v>
      </c>
      <c r="P24" s="26">
        <v>0</v>
      </c>
      <c r="Q24" s="26">
        <v>0</v>
      </c>
      <c r="R24" s="26">
        <v>0</v>
      </c>
      <c r="S24" s="23" t="s">
        <v>77</v>
      </c>
      <c r="T24" s="23" t="s">
        <v>96</v>
      </c>
      <c r="U24" s="19" t="s">
        <v>20</v>
      </c>
    </row>
    <row r="25" spans="1:21" ht="31.5">
      <c r="A25" s="19">
        <v>18</v>
      </c>
      <c r="B25" s="18" t="s">
        <v>72</v>
      </c>
      <c r="C25" s="21" t="s">
        <v>49</v>
      </c>
      <c r="D25" s="21" t="s">
        <v>50</v>
      </c>
      <c r="E25" s="21" t="s">
        <v>26</v>
      </c>
      <c r="F25" s="19"/>
      <c r="G25" s="19"/>
      <c r="H25" s="19" t="s">
        <v>74</v>
      </c>
      <c r="I25" s="19" t="s">
        <v>73</v>
      </c>
      <c r="J25" s="21">
        <v>5</v>
      </c>
      <c r="K25" s="22">
        <v>0.75</v>
      </c>
      <c r="L25" s="17">
        <f t="shared" ref="L25:L71" si="0">J25*K25</f>
        <v>3.75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26">
        <v>0</v>
      </c>
      <c r="S25" s="23" t="s">
        <v>111</v>
      </c>
      <c r="T25" s="43" t="s">
        <v>112</v>
      </c>
      <c r="U25" s="19" t="s">
        <v>20</v>
      </c>
    </row>
    <row r="26" spans="1:21" ht="31.5">
      <c r="A26" s="19">
        <v>19</v>
      </c>
      <c r="B26" s="18" t="s">
        <v>72</v>
      </c>
      <c r="C26" s="21" t="s">
        <v>49</v>
      </c>
      <c r="D26" s="21" t="s">
        <v>50</v>
      </c>
      <c r="E26" s="21" t="s">
        <v>23</v>
      </c>
      <c r="F26" s="24"/>
      <c r="G26" s="24"/>
      <c r="H26" s="19" t="s">
        <v>74</v>
      </c>
      <c r="I26" s="19" t="s">
        <v>73</v>
      </c>
      <c r="J26" s="21">
        <v>3</v>
      </c>
      <c r="K26" s="22">
        <v>0.75</v>
      </c>
      <c r="L26" s="17">
        <f t="shared" si="0"/>
        <v>2.25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26">
        <v>0</v>
      </c>
      <c r="S26" s="23" t="s">
        <v>111</v>
      </c>
      <c r="T26" s="43" t="s">
        <v>113</v>
      </c>
      <c r="U26" s="19" t="s">
        <v>20</v>
      </c>
    </row>
    <row r="27" spans="1:21" ht="31.5">
      <c r="A27" s="19">
        <v>20</v>
      </c>
      <c r="B27" s="18" t="s">
        <v>72</v>
      </c>
      <c r="C27" s="21" t="s">
        <v>49</v>
      </c>
      <c r="D27" s="21" t="s">
        <v>50</v>
      </c>
      <c r="E27" s="21" t="s">
        <v>25</v>
      </c>
      <c r="F27" s="24"/>
      <c r="G27" s="24"/>
      <c r="H27" s="19" t="s">
        <v>74</v>
      </c>
      <c r="I27" s="19" t="s">
        <v>73</v>
      </c>
      <c r="J27" s="21">
        <v>3</v>
      </c>
      <c r="K27" s="22">
        <v>0.75</v>
      </c>
      <c r="L27" s="17">
        <f t="shared" si="0"/>
        <v>2.25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26">
        <v>0</v>
      </c>
      <c r="S27" s="23" t="s">
        <v>111</v>
      </c>
      <c r="T27" s="43" t="s">
        <v>114</v>
      </c>
      <c r="U27" s="19" t="s">
        <v>20</v>
      </c>
    </row>
    <row r="28" spans="1:21" ht="31.5">
      <c r="A28" s="19">
        <v>21</v>
      </c>
      <c r="B28" s="18" t="s">
        <v>72</v>
      </c>
      <c r="C28" s="21" t="s">
        <v>49</v>
      </c>
      <c r="D28" s="21" t="s">
        <v>50</v>
      </c>
      <c r="E28" s="21" t="s">
        <v>27</v>
      </c>
      <c r="F28" s="24"/>
      <c r="G28" s="24"/>
      <c r="H28" s="19" t="s">
        <v>97</v>
      </c>
      <c r="I28" s="19" t="s">
        <v>73</v>
      </c>
      <c r="J28" s="21">
        <v>3</v>
      </c>
      <c r="K28" s="22">
        <v>0.75</v>
      </c>
      <c r="L28" s="17">
        <f t="shared" si="0"/>
        <v>2.25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26">
        <v>0</v>
      </c>
      <c r="S28" s="23" t="s">
        <v>115</v>
      </c>
      <c r="T28" s="43" t="s">
        <v>116</v>
      </c>
      <c r="U28" s="19" t="s">
        <v>20</v>
      </c>
    </row>
    <row r="29" spans="1:21" ht="31.5">
      <c r="A29" s="19">
        <v>22</v>
      </c>
      <c r="B29" s="18" t="s">
        <v>72</v>
      </c>
      <c r="C29" s="21" t="s">
        <v>49</v>
      </c>
      <c r="D29" s="21" t="s">
        <v>51</v>
      </c>
      <c r="E29" s="21" t="s">
        <v>42</v>
      </c>
      <c r="F29" s="24">
        <v>548965.35</v>
      </c>
      <c r="G29" s="24">
        <v>1403513.9</v>
      </c>
      <c r="H29" s="19" t="s">
        <v>97</v>
      </c>
      <c r="I29" s="19" t="s">
        <v>73</v>
      </c>
      <c r="J29" s="21">
        <v>4</v>
      </c>
      <c r="K29" s="22">
        <v>0.75</v>
      </c>
      <c r="L29" s="17">
        <f t="shared" si="0"/>
        <v>3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26">
        <v>0</v>
      </c>
      <c r="S29" s="23" t="s">
        <v>111</v>
      </c>
      <c r="T29" s="19" t="s">
        <v>117</v>
      </c>
      <c r="U29" s="19" t="s">
        <v>20</v>
      </c>
    </row>
    <row r="30" spans="1:21" ht="31.5">
      <c r="A30" s="19">
        <v>23</v>
      </c>
      <c r="B30" s="18" t="s">
        <v>72</v>
      </c>
      <c r="C30" s="21" t="s">
        <v>49</v>
      </c>
      <c r="D30" s="21" t="s">
        <v>51</v>
      </c>
      <c r="E30" s="21" t="s">
        <v>33</v>
      </c>
      <c r="F30" s="24"/>
      <c r="G30" s="24"/>
      <c r="H30" s="19" t="s">
        <v>108</v>
      </c>
      <c r="I30" s="19" t="s">
        <v>73</v>
      </c>
      <c r="J30" s="21">
        <v>4</v>
      </c>
      <c r="K30" s="22">
        <v>0.75</v>
      </c>
      <c r="L30" s="17">
        <f t="shared" si="0"/>
        <v>3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26">
        <v>0</v>
      </c>
      <c r="S30" s="23" t="s">
        <v>111</v>
      </c>
      <c r="T30" s="43"/>
      <c r="U30" s="19" t="s">
        <v>20</v>
      </c>
    </row>
    <row r="31" spans="1:21" ht="31.5">
      <c r="A31" s="19">
        <v>24</v>
      </c>
      <c r="B31" s="18" t="s">
        <v>72</v>
      </c>
      <c r="C31" s="21" t="s">
        <v>49</v>
      </c>
      <c r="D31" s="21" t="s">
        <v>51</v>
      </c>
      <c r="E31" s="21" t="s">
        <v>33</v>
      </c>
      <c r="F31" s="24"/>
      <c r="G31" s="24"/>
      <c r="H31" s="19"/>
      <c r="I31" s="19"/>
      <c r="J31" s="21">
        <v>1</v>
      </c>
      <c r="K31" s="22">
        <v>0.75</v>
      </c>
      <c r="L31" s="17">
        <f t="shared" si="0"/>
        <v>0.75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26">
        <v>0</v>
      </c>
      <c r="S31" s="23" t="s">
        <v>118</v>
      </c>
      <c r="T31" s="19" t="s">
        <v>119</v>
      </c>
      <c r="U31" s="19" t="s">
        <v>20</v>
      </c>
    </row>
    <row r="32" spans="1:21" ht="31.5">
      <c r="A32" s="19">
        <v>25</v>
      </c>
      <c r="B32" s="18" t="s">
        <v>72</v>
      </c>
      <c r="C32" s="21" t="s">
        <v>49</v>
      </c>
      <c r="D32" s="21" t="s">
        <v>52</v>
      </c>
      <c r="E32" s="21" t="s">
        <v>35</v>
      </c>
      <c r="F32" s="24"/>
      <c r="G32" s="24"/>
      <c r="H32" s="19" t="s">
        <v>97</v>
      </c>
      <c r="I32" s="19" t="s">
        <v>97</v>
      </c>
      <c r="J32" s="21">
        <v>5</v>
      </c>
      <c r="K32" s="22">
        <v>0.75</v>
      </c>
      <c r="L32" s="17">
        <f t="shared" si="0"/>
        <v>3.75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26">
        <v>0</v>
      </c>
      <c r="S32" s="23" t="s">
        <v>111</v>
      </c>
      <c r="T32" s="23" t="s">
        <v>120</v>
      </c>
      <c r="U32" s="19" t="s">
        <v>20</v>
      </c>
    </row>
    <row r="33" spans="1:21" ht="31.5">
      <c r="A33" s="19">
        <v>26</v>
      </c>
      <c r="B33" s="18" t="s">
        <v>72</v>
      </c>
      <c r="C33" s="21" t="s">
        <v>49</v>
      </c>
      <c r="D33" s="21" t="s">
        <v>53</v>
      </c>
      <c r="E33" s="21" t="s">
        <v>33</v>
      </c>
      <c r="F33" s="24"/>
      <c r="G33" s="24"/>
      <c r="H33" s="19" t="s">
        <v>74</v>
      </c>
      <c r="I33" s="19" t="s">
        <v>108</v>
      </c>
      <c r="J33" s="21">
        <v>4</v>
      </c>
      <c r="K33" s="22">
        <v>0.75</v>
      </c>
      <c r="L33" s="17">
        <f t="shared" si="0"/>
        <v>3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26">
        <v>0</v>
      </c>
      <c r="S33" s="23" t="s">
        <v>115</v>
      </c>
      <c r="T33" s="19" t="s">
        <v>121</v>
      </c>
      <c r="U33" s="19" t="s">
        <v>20</v>
      </c>
    </row>
    <row r="34" spans="1:21" ht="31.5">
      <c r="A34" s="19">
        <v>27</v>
      </c>
      <c r="B34" s="18" t="s">
        <v>72</v>
      </c>
      <c r="C34" s="21" t="s">
        <v>49</v>
      </c>
      <c r="D34" s="21" t="s">
        <v>54</v>
      </c>
      <c r="E34" s="21" t="s">
        <v>21</v>
      </c>
      <c r="F34" s="19"/>
      <c r="G34" s="19"/>
      <c r="H34" s="19"/>
      <c r="I34" s="19"/>
      <c r="J34" s="21">
        <v>2</v>
      </c>
      <c r="K34" s="22">
        <v>0.75</v>
      </c>
      <c r="L34" s="17">
        <f t="shared" si="0"/>
        <v>1.5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23" t="s">
        <v>122</v>
      </c>
      <c r="T34" s="19" t="s">
        <v>123</v>
      </c>
      <c r="U34" s="19" t="s">
        <v>20</v>
      </c>
    </row>
    <row r="35" spans="1:21" ht="31.5">
      <c r="A35" s="19">
        <v>28</v>
      </c>
      <c r="B35" s="18" t="s">
        <v>72</v>
      </c>
      <c r="C35" s="21" t="s">
        <v>49</v>
      </c>
      <c r="D35" s="21" t="s">
        <v>55</v>
      </c>
      <c r="E35" s="21" t="s">
        <v>32</v>
      </c>
      <c r="F35" s="19"/>
      <c r="G35" s="19"/>
      <c r="H35" s="19"/>
      <c r="I35" s="19"/>
      <c r="J35" s="21">
        <v>2</v>
      </c>
      <c r="K35" s="22">
        <v>0.75</v>
      </c>
      <c r="L35" s="17">
        <f t="shared" si="0"/>
        <v>1.5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23"/>
      <c r="T35" s="44" t="s">
        <v>124</v>
      </c>
      <c r="U35" s="19" t="s">
        <v>20</v>
      </c>
    </row>
    <row r="36" spans="1:21" ht="31.5">
      <c r="A36" s="19">
        <v>29</v>
      </c>
      <c r="B36" s="18" t="s">
        <v>72</v>
      </c>
      <c r="C36" s="21" t="s">
        <v>49</v>
      </c>
      <c r="D36" s="21" t="s">
        <v>55</v>
      </c>
      <c r="E36" s="21" t="s">
        <v>32</v>
      </c>
      <c r="F36" s="19"/>
      <c r="G36" s="19"/>
      <c r="H36" s="19"/>
      <c r="I36" s="19"/>
      <c r="J36" s="21">
        <v>2</v>
      </c>
      <c r="K36" s="22">
        <v>0.75</v>
      </c>
      <c r="L36" s="17">
        <f t="shared" si="0"/>
        <v>1.5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23"/>
      <c r="T36" s="45"/>
      <c r="U36" s="19" t="s">
        <v>20</v>
      </c>
    </row>
    <row r="37" spans="1:21" ht="31.5">
      <c r="A37" s="19">
        <v>30</v>
      </c>
      <c r="B37" s="18" t="s">
        <v>72</v>
      </c>
      <c r="C37" s="21" t="s">
        <v>49</v>
      </c>
      <c r="D37" s="21" t="s">
        <v>55</v>
      </c>
      <c r="E37" s="21" t="s">
        <v>32</v>
      </c>
      <c r="F37" s="19"/>
      <c r="G37" s="19"/>
      <c r="H37" s="19"/>
      <c r="I37" s="19"/>
      <c r="J37" s="21">
        <v>3</v>
      </c>
      <c r="K37" s="22">
        <v>0.75</v>
      </c>
      <c r="L37" s="17">
        <f t="shared" si="0"/>
        <v>2.25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23"/>
      <c r="T37" s="45"/>
      <c r="U37" s="19" t="s">
        <v>20</v>
      </c>
    </row>
    <row r="38" spans="1:21" ht="31.5">
      <c r="A38" s="19">
        <v>31</v>
      </c>
      <c r="B38" s="18" t="s">
        <v>72</v>
      </c>
      <c r="C38" s="21" t="s">
        <v>49</v>
      </c>
      <c r="D38" s="21" t="s">
        <v>55</v>
      </c>
      <c r="E38" s="21" t="s">
        <v>32</v>
      </c>
      <c r="F38" s="19"/>
      <c r="G38" s="19"/>
      <c r="H38" s="19"/>
      <c r="I38" s="19"/>
      <c r="J38" s="21">
        <v>2</v>
      </c>
      <c r="K38" s="22">
        <v>0.75</v>
      </c>
      <c r="L38" s="17">
        <f t="shared" si="0"/>
        <v>1.5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23"/>
      <c r="T38" s="45"/>
      <c r="U38" s="19" t="s">
        <v>20</v>
      </c>
    </row>
    <row r="39" spans="1:21" ht="31.5">
      <c r="A39" s="19">
        <v>32</v>
      </c>
      <c r="B39" s="18" t="s">
        <v>72</v>
      </c>
      <c r="C39" s="21" t="s">
        <v>49</v>
      </c>
      <c r="D39" s="21" t="s">
        <v>55</v>
      </c>
      <c r="E39" s="21" t="s">
        <v>32</v>
      </c>
      <c r="F39" s="19"/>
      <c r="G39" s="19"/>
      <c r="H39" s="19"/>
      <c r="I39" s="19"/>
      <c r="J39" s="21">
        <v>3</v>
      </c>
      <c r="K39" s="22">
        <v>0.75</v>
      </c>
      <c r="L39" s="17">
        <f t="shared" si="0"/>
        <v>2.25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23"/>
      <c r="T39" s="45"/>
      <c r="U39" s="19" t="s">
        <v>20</v>
      </c>
    </row>
    <row r="40" spans="1:21" ht="31.5">
      <c r="A40" s="19">
        <v>33</v>
      </c>
      <c r="B40" s="18" t="s">
        <v>72</v>
      </c>
      <c r="C40" s="21" t="s">
        <v>49</v>
      </c>
      <c r="D40" s="21" t="s">
        <v>55</v>
      </c>
      <c r="E40" s="21" t="s">
        <v>32</v>
      </c>
      <c r="F40" s="19"/>
      <c r="G40" s="19"/>
      <c r="H40" s="19"/>
      <c r="I40" s="19"/>
      <c r="J40" s="21">
        <v>5</v>
      </c>
      <c r="K40" s="22">
        <v>0.75</v>
      </c>
      <c r="L40" s="17">
        <f t="shared" si="0"/>
        <v>3.75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23"/>
      <c r="T40" s="46"/>
      <c r="U40" s="19" t="s">
        <v>20</v>
      </c>
    </row>
    <row r="41" spans="1:21" ht="31.5">
      <c r="A41" s="19">
        <v>34</v>
      </c>
      <c r="B41" s="18" t="s">
        <v>72</v>
      </c>
      <c r="C41" s="21" t="s">
        <v>49</v>
      </c>
      <c r="D41" s="21" t="s">
        <v>54</v>
      </c>
      <c r="E41" s="21" t="s">
        <v>29</v>
      </c>
      <c r="F41" s="19"/>
      <c r="G41" s="19"/>
      <c r="H41" s="19" t="s">
        <v>97</v>
      </c>
      <c r="I41" s="19" t="s">
        <v>97</v>
      </c>
      <c r="J41" s="21">
        <v>2</v>
      </c>
      <c r="K41" s="22">
        <v>0.75</v>
      </c>
      <c r="L41" s="17">
        <f t="shared" si="0"/>
        <v>1.5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23" t="s">
        <v>111</v>
      </c>
      <c r="T41" s="19" t="s">
        <v>125</v>
      </c>
      <c r="U41" s="19" t="s">
        <v>20</v>
      </c>
    </row>
    <row r="42" spans="1:21" ht="31.5">
      <c r="A42" s="19">
        <v>35</v>
      </c>
      <c r="B42" s="18" t="s">
        <v>72</v>
      </c>
      <c r="C42" s="21" t="s">
        <v>49</v>
      </c>
      <c r="D42" s="21" t="s">
        <v>54</v>
      </c>
      <c r="E42" s="21" t="s">
        <v>46</v>
      </c>
      <c r="F42" s="19"/>
      <c r="G42" s="19"/>
      <c r="H42" s="19" t="s">
        <v>74</v>
      </c>
      <c r="I42" s="19" t="s">
        <v>108</v>
      </c>
      <c r="J42" s="21">
        <v>2</v>
      </c>
      <c r="K42" s="22">
        <v>0.75</v>
      </c>
      <c r="L42" s="17">
        <f t="shared" si="0"/>
        <v>1.5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23" t="s">
        <v>126</v>
      </c>
      <c r="T42" s="19" t="s">
        <v>127</v>
      </c>
      <c r="U42" s="19" t="s">
        <v>20</v>
      </c>
    </row>
    <row r="43" spans="1:21" ht="31.5">
      <c r="A43" s="19">
        <v>36</v>
      </c>
      <c r="B43" s="18" t="s">
        <v>72</v>
      </c>
      <c r="C43" s="21" t="s">
        <v>49</v>
      </c>
      <c r="D43" s="21" t="s">
        <v>54</v>
      </c>
      <c r="E43" s="21" t="s">
        <v>33</v>
      </c>
      <c r="F43" s="19"/>
      <c r="G43" s="19"/>
      <c r="H43" s="19"/>
      <c r="I43" s="19"/>
      <c r="J43" s="21">
        <v>3</v>
      </c>
      <c r="K43" s="22">
        <v>0.75</v>
      </c>
      <c r="L43" s="17">
        <f t="shared" si="0"/>
        <v>2.25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23" t="s">
        <v>128</v>
      </c>
      <c r="T43" s="19" t="s">
        <v>129</v>
      </c>
      <c r="U43" s="19" t="s">
        <v>20</v>
      </c>
    </row>
    <row r="44" spans="1:21" ht="31.5">
      <c r="A44" s="19">
        <v>37</v>
      </c>
      <c r="B44" s="18" t="s">
        <v>72</v>
      </c>
      <c r="C44" s="21" t="s">
        <v>49</v>
      </c>
      <c r="D44" s="21" t="s">
        <v>53</v>
      </c>
      <c r="E44" s="21" t="s">
        <v>31</v>
      </c>
      <c r="F44" s="19"/>
      <c r="G44" s="19"/>
      <c r="H44" s="19" t="s">
        <v>97</v>
      </c>
      <c r="I44" s="19" t="s">
        <v>108</v>
      </c>
      <c r="J44" s="21">
        <v>4</v>
      </c>
      <c r="K44" s="22">
        <v>0.75</v>
      </c>
      <c r="L44" s="17">
        <f t="shared" si="0"/>
        <v>3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23" t="s">
        <v>111</v>
      </c>
      <c r="T44" s="19" t="s">
        <v>130</v>
      </c>
      <c r="U44" s="19" t="s">
        <v>20</v>
      </c>
    </row>
    <row r="45" spans="1:21" ht="31.5">
      <c r="A45" s="19">
        <v>38</v>
      </c>
      <c r="B45" s="18" t="s">
        <v>72</v>
      </c>
      <c r="C45" s="21" t="s">
        <v>49</v>
      </c>
      <c r="D45" s="21" t="s">
        <v>53</v>
      </c>
      <c r="E45" s="21" t="s">
        <v>31</v>
      </c>
      <c r="F45" s="19"/>
      <c r="G45" s="19"/>
      <c r="H45" s="19" t="s">
        <v>109</v>
      </c>
      <c r="I45" s="19" t="s">
        <v>108</v>
      </c>
      <c r="J45" s="21">
        <v>2</v>
      </c>
      <c r="K45" s="22">
        <v>0.75</v>
      </c>
      <c r="L45" s="17">
        <f t="shared" si="0"/>
        <v>1.5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23" t="s">
        <v>131</v>
      </c>
      <c r="T45" s="19" t="s">
        <v>132</v>
      </c>
      <c r="U45" s="19" t="s">
        <v>20</v>
      </c>
    </row>
    <row r="46" spans="1:21" ht="31.5">
      <c r="A46" s="19">
        <v>39</v>
      </c>
      <c r="B46" s="18" t="s">
        <v>72</v>
      </c>
      <c r="C46" s="21" t="s">
        <v>49</v>
      </c>
      <c r="D46" s="21" t="s">
        <v>54</v>
      </c>
      <c r="E46" s="21" t="s">
        <v>28</v>
      </c>
      <c r="F46" s="19">
        <v>548796.12</v>
      </c>
      <c r="G46" s="19">
        <v>14003849.9</v>
      </c>
      <c r="H46" s="19" t="s">
        <v>97</v>
      </c>
      <c r="I46" s="19" t="s">
        <v>108</v>
      </c>
      <c r="J46" s="21">
        <v>4</v>
      </c>
      <c r="K46" s="22">
        <v>0.75</v>
      </c>
      <c r="L46" s="17">
        <f t="shared" si="0"/>
        <v>3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23" t="s">
        <v>111</v>
      </c>
      <c r="T46" s="23" t="s">
        <v>133</v>
      </c>
      <c r="U46" s="19" t="s">
        <v>20</v>
      </c>
    </row>
    <row r="47" spans="1:21" ht="31.5">
      <c r="A47" s="19">
        <v>40</v>
      </c>
      <c r="B47" s="18" t="s">
        <v>72</v>
      </c>
      <c r="C47" s="21" t="s">
        <v>49</v>
      </c>
      <c r="D47" s="21" t="s">
        <v>51</v>
      </c>
      <c r="E47" s="21" t="s">
        <v>39</v>
      </c>
      <c r="F47" s="19">
        <v>548839.51</v>
      </c>
      <c r="G47" s="19">
        <v>1403889.45</v>
      </c>
      <c r="H47" s="19" t="s">
        <v>97</v>
      </c>
      <c r="I47" s="19" t="s">
        <v>108</v>
      </c>
      <c r="J47" s="21">
        <v>4</v>
      </c>
      <c r="K47" s="22">
        <v>0.75</v>
      </c>
      <c r="L47" s="17">
        <f t="shared" si="0"/>
        <v>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23" t="s">
        <v>111</v>
      </c>
      <c r="T47" s="19" t="s">
        <v>134</v>
      </c>
      <c r="U47" s="19" t="s">
        <v>20</v>
      </c>
    </row>
    <row r="48" spans="1:21" ht="31.5">
      <c r="A48" s="19">
        <v>41</v>
      </c>
      <c r="B48" s="18" t="s">
        <v>72</v>
      </c>
      <c r="C48" s="21" t="s">
        <v>49</v>
      </c>
      <c r="D48" s="21" t="s">
        <v>54</v>
      </c>
      <c r="E48" s="21" t="s">
        <v>56</v>
      </c>
      <c r="F48" s="19"/>
      <c r="G48" s="19"/>
      <c r="H48" s="19" t="s">
        <v>97</v>
      </c>
      <c r="I48" s="19" t="s">
        <v>108</v>
      </c>
      <c r="J48" s="21">
        <v>2</v>
      </c>
      <c r="K48" s="22">
        <v>0.75</v>
      </c>
      <c r="L48" s="17">
        <f t="shared" si="0"/>
        <v>1.5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23" t="s">
        <v>111</v>
      </c>
      <c r="T48" s="19" t="s">
        <v>135</v>
      </c>
      <c r="U48" s="19" t="s">
        <v>20</v>
      </c>
    </row>
    <row r="49" spans="1:21" ht="31.5">
      <c r="A49" s="19">
        <v>42</v>
      </c>
      <c r="B49" s="18" t="s">
        <v>72</v>
      </c>
      <c r="C49" s="21" t="s">
        <v>49</v>
      </c>
      <c r="D49" s="21" t="s">
        <v>51</v>
      </c>
      <c r="E49" s="21" t="s">
        <v>45</v>
      </c>
      <c r="F49" s="19"/>
      <c r="G49" s="19"/>
      <c r="H49" s="19" t="s">
        <v>97</v>
      </c>
      <c r="I49" s="19" t="s">
        <v>108</v>
      </c>
      <c r="J49" s="21">
        <v>5</v>
      </c>
      <c r="K49" s="22">
        <v>0.75</v>
      </c>
      <c r="L49" s="17">
        <f t="shared" si="0"/>
        <v>3.75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23" t="s">
        <v>115</v>
      </c>
      <c r="T49" s="23" t="s">
        <v>136</v>
      </c>
      <c r="U49" s="19" t="s">
        <v>20</v>
      </c>
    </row>
    <row r="50" spans="1:21" ht="31.5">
      <c r="A50" s="19">
        <v>43</v>
      </c>
      <c r="B50" s="18" t="s">
        <v>72</v>
      </c>
      <c r="C50" s="21" t="s">
        <v>49</v>
      </c>
      <c r="D50" s="21" t="s">
        <v>51</v>
      </c>
      <c r="E50" s="21" t="s">
        <v>43</v>
      </c>
      <c r="F50" s="19">
        <v>548604.18000000005</v>
      </c>
      <c r="G50" s="19">
        <v>1404491.8</v>
      </c>
      <c r="H50" s="19" t="s">
        <v>97</v>
      </c>
      <c r="I50" s="19" t="s">
        <v>73</v>
      </c>
      <c r="J50" s="21">
        <v>4</v>
      </c>
      <c r="K50" s="22">
        <v>0.75</v>
      </c>
      <c r="L50" s="17">
        <f t="shared" si="0"/>
        <v>3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23" t="s">
        <v>137</v>
      </c>
      <c r="T50" s="23" t="s">
        <v>138</v>
      </c>
      <c r="U50" s="19" t="s">
        <v>20</v>
      </c>
    </row>
    <row r="51" spans="1:21" ht="31.5">
      <c r="A51" s="19">
        <v>44</v>
      </c>
      <c r="B51" s="18" t="s">
        <v>72</v>
      </c>
      <c r="C51" s="21" t="s">
        <v>49</v>
      </c>
      <c r="D51" s="21" t="s">
        <v>57</v>
      </c>
      <c r="E51" s="21" t="s">
        <v>30</v>
      </c>
      <c r="F51" s="19"/>
      <c r="G51" s="19"/>
      <c r="H51" s="19"/>
      <c r="I51" s="19"/>
      <c r="J51" s="21">
        <v>2</v>
      </c>
      <c r="K51" s="22">
        <v>0.75</v>
      </c>
      <c r="L51" s="17">
        <f t="shared" si="0"/>
        <v>1.5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23" t="s">
        <v>115</v>
      </c>
      <c r="T51" s="19" t="s">
        <v>139</v>
      </c>
      <c r="U51" s="19" t="s">
        <v>20</v>
      </c>
    </row>
    <row r="52" spans="1:21" ht="31.5">
      <c r="A52" s="19">
        <v>45</v>
      </c>
      <c r="B52" s="18" t="s">
        <v>72</v>
      </c>
      <c r="C52" s="21" t="s">
        <v>49</v>
      </c>
      <c r="D52" s="21" t="s">
        <v>54</v>
      </c>
      <c r="E52" s="21" t="s">
        <v>58</v>
      </c>
      <c r="F52" s="19"/>
      <c r="G52" s="19"/>
      <c r="H52" s="19"/>
      <c r="I52" s="19"/>
      <c r="J52" s="21">
        <v>2</v>
      </c>
      <c r="K52" s="22">
        <v>0.75</v>
      </c>
      <c r="L52" s="17">
        <f t="shared" si="0"/>
        <v>1.5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23" t="s">
        <v>111</v>
      </c>
      <c r="T52" s="19"/>
      <c r="U52" s="19" t="s">
        <v>20</v>
      </c>
    </row>
    <row r="53" spans="1:21" ht="31.5">
      <c r="A53" s="19">
        <v>46</v>
      </c>
      <c r="B53" s="18" t="s">
        <v>72</v>
      </c>
      <c r="C53" s="21" t="s">
        <v>49</v>
      </c>
      <c r="D53" s="21" t="s">
        <v>57</v>
      </c>
      <c r="E53" s="21" t="s">
        <v>41</v>
      </c>
      <c r="F53" s="19"/>
      <c r="G53" s="19"/>
      <c r="H53" s="19"/>
      <c r="I53" s="19"/>
      <c r="J53" s="21">
        <v>2</v>
      </c>
      <c r="K53" s="22">
        <v>0.75</v>
      </c>
      <c r="L53" s="17">
        <f t="shared" si="0"/>
        <v>1.5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23" t="s">
        <v>115</v>
      </c>
      <c r="T53" s="19"/>
      <c r="U53" s="19" t="s">
        <v>20</v>
      </c>
    </row>
    <row r="54" spans="1:21" ht="31.5">
      <c r="A54" s="19">
        <v>47</v>
      </c>
      <c r="B54" s="18" t="s">
        <v>72</v>
      </c>
      <c r="C54" s="21" t="s">
        <v>49</v>
      </c>
      <c r="D54" s="21" t="s">
        <v>57</v>
      </c>
      <c r="E54" s="21" t="s">
        <v>46</v>
      </c>
      <c r="F54" s="19"/>
      <c r="G54" s="19"/>
      <c r="H54" s="19"/>
      <c r="I54" s="19"/>
      <c r="J54" s="21">
        <v>3</v>
      </c>
      <c r="K54" s="22">
        <v>0.75</v>
      </c>
      <c r="L54" s="17">
        <f t="shared" si="0"/>
        <v>2.25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23" t="s">
        <v>115</v>
      </c>
      <c r="T54" s="19"/>
      <c r="U54" s="19" t="s">
        <v>20</v>
      </c>
    </row>
    <row r="55" spans="1:21" ht="78.75">
      <c r="A55" s="19">
        <v>48</v>
      </c>
      <c r="B55" s="18" t="s">
        <v>72</v>
      </c>
      <c r="C55" s="21" t="s">
        <v>49</v>
      </c>
      <c r="D55" s="21" t="s">
        <v>57</v>
      </c>
      <c r="E55" s="21" t="s">
        <v>37</v>
      </c>
      <c r="F55" s="19">
        <v>548801.39</v>
      </c>
      <c r="G55" s="19">
        <v>1404273.58</v>
      </c>
      <c r="H55" s="19"/>
      <c r="I55" s="19" t="s">
        <v>73</v>
      </c>
      <c r="J55" s="21">
        <v>2</v>
      </c>
      <c r="K55" s="22">
        <v>0.75</v>
      </c>
      <c r="L55" s="17">
        <f t="shared" si="0"/>
        <v>1.5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23" t="s">
        <v>137</v>
      </c>
      <c r="T55" s="23" t="s">
        <v>140</v>
      </c>
      <c r="U55" s="19" t="s">
        <v>20</v>
      </c>
    </row>
    <row r="56" spans="1:21" ht="31.5">
      <c r="A56" s="19">
        <v>49</v>
      </c>
      <c r="B56" s="18" t="s">
        <v>72</v>
      </c>
      <c r="C56" s="21" t="s">
        <v>49</v>
      </c>
      <c r="D56" s="21" t="s">
        <v>57</v>
      </c>
      <c r="E56" s="21" t="s">
        <v>24</v>
      </c>
      <c r="F56" s="19"/>
      <c r="G56" s="19"/>
      <c r="H56" s="19" t="s">
        <v>110</v>
      </c>
      <c r="I56" s="19" t="s">
        <v>108</v>
      </c>
      <c r="J56" s="21">
        <v>2</v>
      </c>
      <c r="K56" s="22">
        <v>0.75</v>
      </c>
      <c r="L56" s="17">
        <f t="shared" si="0"/>
        <v>1.5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23" t="s">
        <v>141</v>
      </c>
      <c r="T56" s="19" t="s">
        <v>142</v>
      </c>
      <c r="U56" s="19" t="s">
        <v>20</v>
      </c>
    </row>
    <row r="57" spans="1:21" ht="31.5">
      <c r="A57" s="19">
        <v>50</v>
      </c>
      <c r="B57" s="18" t="s">
        <v>72</v>
      </c>
      <c r="C57" s="21" t="s">
        <v>49</v>
      </c>
      <c r="D57" s="21" t="s">
        <v>57</v>
      </c>
      <c r="E57" s="21" t="s">
        <v>59</v>
      </c>
      <c r="F57" s="19"/>
      <c r="G57" s="19"/>
      <c r="H57" s="19" t="s">
        <v>110</v>
      </c>
      <c r="I57" s="19" t="s">
        <v>108</v>
      </c>
      <c r="J57" s="21">
        <v>2</v>
      </c>
      <c r="K57" s="22">
        <v>0.75</v>
      </c>
      <c r="L57" s="17">
        <f t="shared" si="0"/>
        <v>1.5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23" t="s">
        <v>143</v>
      </c>
      <c r="T57" s="19" t="s">
        <v>144</v>
      </c>
      <c r="U57" s="19" t="s">
        <v>20</v>
      </c>
    </row>
    <row r="58" spans="1:21" ht="31.5">
      <c r="A58" s="19">
        <v>51</v>
      </c>
      <c r="B58" s="18" t="s">
        <v>72</v>
      </c>
      <c r="C58" s="21" t="s">
        <v>49</v>
      </c>
      <c r="D58" s="21" t="s">
        <v>57</v>
      </c>
      <c r="E58" s="21" t="s">
        <v>38</v>
      </c>
      <c r="F58" s="19"/>
      <c r="G58" s="19"/>
      <c r="H58" s="19" t="s">
        <v>110</v>
      </c>
      <c r="I58" s="19" t="s">
        <v>108</v>
      </c>
      <c r="J58" s="21">
        <v>2</v>
      </c>
      <c r="K58" s="22">
        <v>0.75</v>
      </c>
      <c r="L58" s="17">
        <f t="shared" si="0"/>
        <v>1.5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23" t="s">
        <v>145</v>
      </c>
      <c r="T58" s="19" t="s">
        <v>146</v>
      </c>
      <c r="U58" s="19" t="s">
        <v>20</v>
      </c>
    </row>
    <row r="59" spans="1:21" ht="31.5">
      <c r="A59" s="19">
        <v>52</v>
      </c>
      <c r="B59" s="18" t="s">
        <v>72</v>
      </c>
      <c r="C59" s="21" t="s">
        <v>49</v>
      </c>
      <c r="D59" s="21" t="s">
        <v>57</v>
      </c>
      <c r="E59" s="21" t="s">
        <v>40</v>
      </c>
      <c r="F59" s="19"/>
      <c r="G59" s="19"/>
      <c r="H59" s="19" t="s">
        <v>110</v>
      </c>
      <c r="I59" s="19" t="s">
        <v>108</v>
      </c>
      <c r="J59" s="21">
        <v>2</v>
      </c>
      <c r="K59" s="22">
        <v>0.75</v>
      </c>
      <c r="L59" s="17">
        <f t="shared" si="0"/>
        <v>1.5</v>
      </c>
      <c r="M59" s="19">
        <v>2</v>
      </c>
      <c r="N59" s="19">
        <v>2.2000000000000002</v>
      </c>
      <c r="O59" s="19">
        <v>4.4000000000000004</v>
      </c>
      <c r="P59" s="19">
        <v>0</v>
      </c>
      <c r="Q59" s="19">
        <v>0</v>
      </c>
      <c r="R59" s="19">
        <v>0</v>
      </c>
      <c r="S59" s="23" t="s">
        <v>137</v>
      </c>
      <c r="T59" s="19" t="s">
        <v>147</v>
      </c>
      <c r="U59" s="19" t="s">
        <v>20</v>
      </c>
    </row>
    <row r="60" spans="1:21" ht="31.5">
      <c r="A60" s="19">
        <v>53</v>
      </c>
      <c r="B60" s="18" t="s">
        <v>72</v>
      </c>
      <c r="C60" s="21" t="s">
        <v>49</v>
      </c>
      <c r="D60" s="21" t="s">
        <v>57</v>
      </c>
      <c r="E60" s="21" t="s">
        <v>34</v>
      </c>
      <c r="F60" s="19">
        <v>549206.41</v>
      </c>
      <c r="G60" s="19">
        <v>1403980.68</v>
      </c>
      <c r="H60" s="19" t="s">
        <v>74</v>
      </c>
      <c r="I60" s="19" t="s">
        <v>108</v>
      </c>
      <c r="J60" s="21">
        <v>2</v>
      </c>
      <c r="K60" s="22">
        <v>0.75</v>
      </c>
      <c r="L60" s="17">
        <f t="shared" si="0"/>
        <v>1.5</v>
      </c>
      <c r="M60" s="19">
        <v>2</v>
      </c>
      <c r="N60" s="19">
        <v>2.2000000000000002</v>
      </c>
      <c r="O60" s="19">
        <v>4.4000000000000004</v>
      </c>
      <c r="P60" s="19">
        <v>0</v>
      </c>
      <c r="Q60" s="19">
        <v>0</v>
      </c>
      <c r="R60" s="19">
        <v>0</v>
      </c>
      <c r="S60" s="23" t="s">
        <v>137</v>
      </c>
      <c r="T60" s="19" t="s">
        <v>148</v>
      </c>
      <c r="U60" s="19" t="s">
        <v>20</v>
      </c>
    </row>
    <row r="61" spans="1:21" ht="31.5">
      <c r="A61" s="19">
        <v>54</v>
      </c>
      <c r="B61" s="18" t="s">
        <v>72</v>
      </c>
      <c r="C61" s="21" t="s">
        <v>49</v>
      </c>
      <c r="D61" s="21" t="s">
        <v>57</v>
      </c>
      <c r="E61" s="21" t="s">
        <v>60</v>
      </c>
      <c r="F61" s="19"/>
      <c r="G61" s="19"/>
      <c r="H61" s="19"/>
      <c r="I61" s="19"/>
      <c r="J61" s="21">
        <v>4</v>
      </c>
      <c r="K61" s="22">
        <v>0.75</v>
      </c>
      <c r="L61" s="17">
        <f t="shared" si="0"/>
        <v>3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23" t="s">
        <v>137</v>
      </c>
      <c r="T61" s="19"/>
      <c r="U61" s="19" t="s">
        <v>20</v>
      </c>
    </row>
    <row r="62" spans="1:21" ht="47.25">
      <c r="A62" s="19">
        <v>55</v>
      </c>
      <c r="B62" s="18" t="s">
        <v>72</v>
      </c>
      <c r="C62" s="21" t="s">
        <v>49</v>
      </c>
      <c r="D62" s="21" t="s">
        <v>57</v>
      </c>
      <c r="E62" s="21" t="s">
        <v>22</v>
      </c>
      <c r="F62" s="19">
        <v>548972.4</v>
      </c>
      <c r="G62" s="19">
        <v>1404102.58</v>
      </c>
      <c r="H62" s="19" t="s">
        <v>97</v>
      </c>
      <c r="I62" s="19" t="s">
        <v>108</v>
      </c>
      <c r="J62" s="21">
        <v>3</v>
      </c>
      <c r="K62" s="22">
        <v>0.75</v>
      </c>
      <c r="L62" s="17">
        <f t="shared" si="0"/>
        <v>2.25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23" t="s">
        <v>137</v>
      </c>
      <c r="T62" s="23" t="s">
        <v>149</v>
      </c>
      <c r="U62" s="19" t="s">
        <v>20</v>
      </c>
    </row>
    <row r="63" spans="1:21" ht="31.5">
      <c r="A63" s="19">
        <v>56</v>
      </c>
      <c r="B63" s="18" t="s">
        <v>72</v>
      </c>
      <c r="C63" s="21" t="s">
        <v>49</v>
      </c>
      <c r="D63" s="21" t="s">
        <v>54</v>
      </c>
      <c r="E63" s="21" t="s">
        <v>58</v>
      </c>
      <c r="F63" s="19"/>
      <c r="G63" s="19"/>
      <c r="H63" s="19" t="s">
        <v>97</v>
      </c>
      <c r="I63" s="19" t="s">
        <v>108</v>
      </c>
      <c r="J63" s="21">
        <v>1</v>
      </c>
      <c r="K63" s="22">
        <v>0.75</v>
      </c>
      <c r="L63" s="17">
        <f t="shared" si="0"/>
        <v>0.75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23" t="s">
        <v>111</v>
      </c>
      <c r="T63" s="19" t="s">
        <v>150</v>
      </c>
      <c r="U63" s="19" t="s">
        <v>20</v>
      </c>
    </row>
    <row r="64" spans="1:21" ht="31.5">
      <c r="A64" s="19">
        <v>57</v>
      </c>
      <c r="B64" s="18" t="s">
        <v>72</v>
      </c>
      <c r="C64" s="21" t="s">
        <v>49</v>
      </c>
      <c r="D64" s="21" t="s">
        <v>61</v>
      </c>
      <c r="E64" s="21" t="s">
        <v>47</v>
      </c>
      <c r="F64" s="19"/>
      <c r="G64" s="19"/>
      <c r="H64" s="19"/>
      <c r="I64" s="19"/>
      <c r="J64" s="21">
        <v>1</v>
      </c>
      <c r="K64" s="22">
        <v>0.75</v>
      </c>
      <c r="L64" s="17">
        <f t="shared" si="0"/>
        <v>0.75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23" t="s">
        <v>151</v>
      </c>
      <c r="T64" s="19"/>
      <c r="U64" s="19" t="s">
        <v>20</v>
      </c>
    </row>
    <row r="65" spans="1:21" ht="31.5">
      <c r="A65" s="19">
        <v>58</v>
      </c>
      <c r="B65" s="18" t="s">
        <v>72</v>
      </c>
      <c r="C65" s="21" t="s">
        <v>49</v>
      </c>
      <c r="D65" s="21" t="s">
        <v>62</v>
      </c>
      <c r="E65" s="21" t="s">
        <v>47</v>
      </c>
      <c r="F65" s="19"/>
      <c r="G65" s="19"/>
      <c r="H65" s="19"/>
      <c r="I65" s="19"/>
      <c r="J65" s="21">
        <v>1</v>
      </c>
      <c r="K65" s="22">
        <v>0.75</v>
      </c>
      <c r="L65" s="17">
        <f t="shared" si="0"/>
        <v>0.75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23" t="s">
        <v>151</v>
      </c>
      <c r="T65" s="19"/>
      <c r="U65" s="19" t="s">
        <v>20</v>
      </c>
    </row>
    <row r="66" spans="1:21" ht="31.5">
      <c r="A66" s="19">
        <v>59</v>
      </c>
      <c r="B66" s="18" t="s">
        <v>72</v>
      </c>
      <c r="C66" s="21" t="s">
        <v>49</v>
      </c>
      <c r="D66" s="21" t="s">
        <v>62</v>
      </c>
      <c r="E66" s="21" t="s">
        <v>47</v>
      </c>
      <c r="F66" s="19"/>
      <c r="G66" s="19"/>
      <c r="H66" s="19"/>
      <c r="I66" s="19"/>
      <c r="J66" s="21">
        <v>2</v>
      </c>
      <c r="K66" s="22">
        <v>0.75</v>
      </c>
      <c r="L66" s="17">
        <f t="shared" si="0"/>
        <v>1.5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23" t="s">
        <v>151</v>
      </c>
      <c r="T66" s="19"/>
      <c r="U66" s="19" t="s">
        <v>20</v>
      </c>
    </row>
    <row r="67" spans="1:21" ht="31.5">
      <c r="A67" s="19">
        <v>60</v>
      </c>
      <c r="B67" s="18" t="s">
        <v>72</v>
      </c>
      <c r="C67" s="21" t="s">
        <v>49</v>
      </c>
      <c r="D67" s="21" t="s">
        <v>63</v>
      </c>
      <c r="E67" s="21" t="s">
        <v>47</v>
      </c>
      <c r="F67" s="19"/>
      <c r="G67" s="19"/>
      <c r="H67" s="19"/>
      <c r="I67" s="19"/>
      <c r="J67" s="21">
        <v>1</v>
      </c>
      <c r="K67" s="22">
        <v>0.75</v>
      </c>
      <c r="L67" s="17">
        <f t="shared" si="0"/>
        <v>0.75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23" t="s">
        <v>151</v>
      </c>
      <c r="T67" s="19"/>
      <c r="U67" s="19" t="s">
        <v>20</v>
      </c>
    </row>
    <row r="68" spans="1:21" ht="31.5">
      <c r="A68" s="19">
        <v>61</v>
      </c>
      <c r="B68" s="18" t="s">
        <v>72</v>
      </c>
      <c r="C68" s="21" t="s">
        <v>64</v>
      </c>
      <c r="D68" s="21" t="s">
        <v>36</v>
      </c>
      <c r="E68" s="21" t="s">
        <v>32</v>
      </c>
      <c r="F68" s="19"/>
      <c r="G68" s="19"/>
      <c r="H68" s="19" t="s">
        <v>97</v>
      </c>
      <c r="I68" s="19" t="s">
        <v>97</v>
      </c>
      <c r="J68" s="21">
        <v>1</v>
      </c>
      <c r="K68" s="22">
        <v>0.75</v>
      </c>
      <c r="L68" s="17">
        <f t="shared" si="0"/>
        <v>0.75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23" t="s">
        <v>152</v>
      </c>
      <c r="T68" s="19" t="s">
        <v>153</v>
      </c>
      <c r="U68" s="19" t="s">
        <v>20</v>
      </c>
    </row>
    <row r="69" spans="1:21" ht="31.5">
      <c r="A69" s="19">
        <v>62</v>
      </c>
      <c r="B69" s="18" t="s">
        <v>72</v>
      </c>
      <c r="C69" s="21" t="s">
        <v>64</v>
      </c>
      <c r="D69" s="21" t="s">
        <v>36</v>
      </c>
      <c r="E69" s="21" t="s">
        <v>65</v>
      </c>
      <c r="F69" s="19"/>
      <c r="G69" s="19"/>
      <c r="H69" s="19"/>
      <c r="I69" s="19"/>
      <c r="J69" s="21">
        <v>2</v>
      </c>
      <c r="K69" s="22">
        <v>0.75</v>
      </c>
      <c r="L69" s="17">
        <f t="shared" si="0"/>
        <v>1.5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23" t="s">
        <v>151</v>
      </c>
      <c r="T69" s="19"/>
      <c r="U69" s="19" t="s">
        <v>20</v>
      </c>
    </row>
    <row r="70" spans="1:21" ht="31.5">
      <c r="A70" s="19">
        <v>63</v>
      </c>
      <c r="B70" s="18" t="s">
        <v>72</v>
      </c>
      <c r="C70" s="21" t="s">
        <v>64</v>
      </c>
      <c r="D70" s="21" t="s">
        <v>36</v>
      </c>
      <c r="E70" s="21" t="s">
        <v>26</v>
      </c>
      <c r="F70" s="19"/>
      <c r="G70" s="19"/>
      <c r="H70" s="19" t="s">
        <v>97</v>
      </c>
      <c r="I70" s="19" t="s">
        <v>97</v>
      </c>
      <c r="J70" s="21">
        <v>1</v>
      </c>
      <c r="K70" s="22">
        <v>1.1000000000000001</v>
      </c>
      <c r="L70" s="17">
        <f t="shared" si="0"/>
        <v>1.1000000000000001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23" t="s">
        <v>154</v>
      </c>
      <c r="T70" s="19" t="s">
        <v>155</v>
      </c>
      <c r="U70" s="19" t="s">
        <v>20</v>
      </c>
    </row>
    <row r="71" spans="1:21" ht="31.5">
      <c r="A71" s="19">
        <v>64</v>
      </c>
      <c r="B71" s="18" t="s">
        <v>72</v>
      </c>
      <c r="C71" s="21" t="s">
        <v>48</v>
      </c>
      <c r="D71" s="21" t="s">
        <v>66</v>
      </c>
      <c r="E71" s="21" t="s">
        <v>47</v>
      </c>
      <c r="F71" s="19"/>
      <c r="G71" s="19"/>
      <c r="H71" s="19"/>
      <c r="I71" s="19"/>
      <c r="J71" s="21">
        <v>1</v>
      </c>
      <c r="K71" s="22">
        <v>0.75</v>
      </c>
      <c r="L71" s="17">
        <f t="shared" si="0"/>
        <v>0.75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23" t="s">
        <v>151</v>
      </c>
      <c r="T71" s="19"/>
      <c r="U71" s="19" t="s">
        <v>20</v>
      </c>
    </row>
    <row r="72" spans="1:21" ht="31.5">
      <c r="A72" s="19">
        <v>65</v>
      </c>
      <c r="B72" s="34" t="s">
        <v>72</v>
      </c>
      <c r="C72" s="35" t="s">
        <v>67</v>
      </c>
      <c r="D72" s="35" t="s">
        <v>68</v>
      </c>
      <c r="E72" s="35" t="s">
        <v>44</v>
      </c>
      <c r="F72" s="28"/>
      <c r="G72" s="28"/>
      <c r="H72" s="28"/>
      <c r="I72" s="28"/>
      <c r="J72" s="35">
        <v>4</v>
      </c>
      <c r="K72" s="36">
        <v>0.75</v>
      </c>
      <c r="L72" s="37">
        <f>J72*K72</f>
        <v>3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3" t="s">
        <v>151</v>
      </c>
      <c r="T72" s="28"/>
      <c r="U72" s="28" t="s">
        <v>20</v>
      </c>
    </row>
    <row r="73" spans="1:21" s="33" customFormat="1" ht="15.75">
      <c r="A73" s="33">
        <v>65</v>
      </c>
      <c r="B73" s="38"/>
      <c r="C73" s="30"/>
      <c r="D73" s="30"/>
      <c r="E73" s="30"/>
      <c r="J73" s="30">
        <f>SUM(J8:J72)</f>
        <v>217</v>
      </c>
      <c r="K73" s="31"/>
      <c r="L73" s="32">
        <f>SUM(L8:L72)</f>
        <v>194.95</v>
      </c>
      <c r="M73" s="33">
        <v>64</v>
      </c>
      <c r="O73" s="33">
        <f>SUM(O8:O72)</f>
        <v>140.80000000000001</v>
      </c>
      <c r="S73" s="30"/>
    </row>
  </sheetData>
  <mergeCells count="5">
    <mergeCell ref="C3:H3"/>
    <mergeCell ref="B5:G5"/>
    <mergeCell ref="H5:O5"/>
    <mergeCell ref="P5:R5"/>
    <mergeCell ref="T35:T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2022-09-19T18:07:02Z</dcterms:modified>
</cp:coreProperties>
</file>