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абочий стол\План создания ИО 2019\1 Вопрос 1 ИСовет\Материалы к совету 24.01\"/>
    </mc:Choice>
  </mc:AlternateContent>
  <bookViews>
    <workbookView xWindow="0" yWindow="0" windowWidth="21570" windowHeight="8055" activeTab="3"/>
  </bookViews>
  <sheets>
    <sheet name="Итоговая версия 2019" sheetId="4" r:id="rId1"/>
    <sheet name="сравнение бюджетов" sheetId="7" r:id="rId2"/>
    <sheet name="Крупные проекты" sheetId="6" r:id="rId3"/>
    <sheet name="Расчет" sheetId="9" r:id="rId4"/>
    <sheet name="Итоговая версия 2018" sheetId="2" r:id="rId5"/>
  </sheets>
  <definedNames>
    <definedName name="_xlnm._FilterDatabase" localSheetId="4" hidden="1">'Итоговая версия 2018'!$A$4:$K$248</definedName>
    <definedName name="_xlnm._FilterDatabase" localSheetId="0" hidden="1">'Итоговая версия 2019'!$A$4:$L$257</definedName>
    <definedName name="_xlnm.Print_Titles" localSheetId="4">'Итоговая версия 2018'!$4:$7</definedName>
    <definedName name="_xlnm.Print_Titles" localSheetId="0">'Итоговая версия 2019'!$4:$7</definedName>
    <definedName name="_xlnm.Print_Area" localSheetId="4">'Итоговая версия 2018'!$A$1:$H$247</definedName>
    <definedName name="_xlnm.Print_Area" localSheetId="0">'Итоговая версия 2019'!$A$1:$H$255</definedName>
  </definedNames>
  <calcPr calcId="162913" iterateDelta="1E-4"/>
</workbook>
</file>

<file path=xl/calcChain.xml><?xml version="1.0" encoding="utf-8"?>
<calcChain xmlns="http://schemas.openxmlformats.org/spreadsheetml/2006/main">
  <c r="D5" i="9" l="1"/>
  <c r="D6" i="9"/>
  <c r="D7" i="9"/>
  <c r="D9" i="9"/>
  <c r="D13" i="9"/>
  <c r="D16" i="9"/>
  <c r="D2" i="9"/>
  <c r="E17" i="9"/>
  <c r="F17" i="9"/>
  <c r="B17" i="9"/>
  <c r="C15" i="9"/>
  <c r="D15" i="9" s="1"/>
  <c r="C14" i="9"/>
  <c r="D14" i="9" s="1"/>
  <c r="C13" i="9"/>
  <c r="C12" i="9"/>
  <c r="D12" i="9" s="1"/>
  <c r="C11" i="9"/>
  <c r="D11" i="9" s="1"/>
  <c r="C10" i="9"/>
  <c r="D10" i="9" s="1"/>
  <c r="C9" i="9"/>
  <c r="C8" i="9"/>
  <c r="D8" i="9" s="1"/>
  <c r="C4" i="9"/>
  <c r="D4" i="9" s="1"/>
  <c r="C3" i="9"/>
  <c r="C17" i="9" s="1"/>
  <c r="D3" i="9" l="1"/>
  <c r="D17" i="9" s="1"/>
  <c r="B6" i="7"/>
  <c r="C6" i="7"/>
  <c r="F257" i="4" l="1"/>
  <c r="B256" i="4" l="1"/>
  <c r="B248" i="2" l="1"/>
</calcChain>
</file>

<file path=xl/sharedStrings.xml><?xml version="1.0" encoding="utf-8"?>
<sst xmlns="http://schemas.openxmlformats.org/spreadsheetml/2006/main" count="4046" uniqueCount="1578">
  <si>
    <t>№№
п/п</t>
  </si>
  <si>
    <t>Наименование проекта</t>
  </si>
  <si>
    <t>Период реализации проекта</t>
  </si>
  <si>
    <t>Планируемый срок ввода в эксплуатацию</t>
  </si>
  <si>
    <t>Общая стоимость проекта, млн. руб.</t>
  </si>
  <si>
    <t>Источники финансирования</t>
  </si>
  <si>
    <t>Краткая характеристика и эффект от реализации проекта</t>
  </si>
  <si>
    <t>Отчет о ходе реализации 30.07.2016</t>
  </si>
  <si>
    <t>Мощность проекта</t>
  </si>
  <si>
    <t>Ответственный за предоствление информации</t>
  </si>
  <si>
    <t>1.</t>
  </si>
  <si>
    <t>Петропавловск-Камчатский городской округ</t>
  </si>
  <si>
    <t>1.1</t>
  </si>
  <si>
    <t xml:space="preserve">Инновационное развитие сельскохозяйственного производства  на базе действкующего предприятия СХПК "Заозерный" </t>
  </si>
  <si>
    <t>2013-2018</t>
  </si>
  <si>
    <t>Внебюджетные средства</t>
  </si>
  <si>
    <t>Создание высокоэффективного сельскохозяйственного предприятия на индустриальной основе по производству молока-сырца на условиях комплексной модернизации действующего сельскохозяйственного производства с применением инновационных методов содержания и доения КРС. Организация производства по глубокой переработке картофеля и овощей.</t>
  </si>
  <si>
    <t>Министерство сельского хозяйства, пищевой и перерабатывающей промышленности Камчатского края</t>
  </si>
  <si>
    <t>1.2</t>
  </si>
  <si>
    <t>2016-2025</t>
  </si>
  <si>
    <t>1.3</t>
  </si>
  <si>
    <t>Капитальное строительство сельскохозяйственного рынка</t>
  </si>
  <si>
    <t>2013-2020</t>
  </si>
  <si>
    <t>Инициатор - ОАО "Молокозавод Петропавловский". В результате реализации проекта  будет создан единственный в Камчатском крае специализированный сельскохозяйственный рынок, в результате чего каждый камчатский производитель получит доступ на торговую площадку для реализации собственной продукции, будет достигнуто снижение розничной стоимости сельскохозяйственной продукции и создание 40 новых рабочих мест.</t>
  </si>
  <si>
    <t>2-этажное здание - 5,4 тыс. кв.м., асфальто-бетонная площадка под стоянку, открытая площадка для организации торговли с машин.</t>
  </si>
  <si>
    <t>1.4</t>
  </si>
  <si>
    <t>Строительство гостиничного комплекса по улице Ленинградская, г.Петропавловск-Камчатский</t>
  </si>
  <si>
    <t>2016-2018</t>
  </si>
  <si>
    <t xml:space="preserve">Внебюджетные средства </t>
  </si>
  <si>
    <t>Площадь застройки - 1300 кв.м, этажность- 9 этажей, количество номеров - 140.</t>
  </si>
  <si>
    <t>Администрация Петропавловск-Камчатского городского округа;
Агентство по туризму и внешним связям Камчатского края</t>
  </si>
  <si>
    <t>1.5</t>
  </si>
  <si>
    <t>Создание культурного и туристического объекта – Этнической деревни (Этнодеревни) в составе комплекса зданий с объектами питания, а также объектов развлекательного и познавательного характера</t>
  </si>
  <si>
    <t>Комплексный проект, предусматривающий строительство объекта, направленного на развитие этнического туризма на Камчатке. Территориально объект планируется к созданию в центре г. Петропавловск-Камчатского.</t>
  </si>
  <si>
    <t>Общая площадь земельного участка - 13000 кв.м, общая площадь объектов застройки - 4309 кв.м.</t>
  </si>
  <si>
    <t>1.6</t>
  </si>
  <si>
    <t>Министерство жилищно-коммунального хозяйства и энергетики Камчатского края</t>
  </si>
  <si>
    <t>1.7</t>
  </si>
  <si>
    <t>Строительство ПС 110/10 кВ "Тундровая"</t>
  </si>
  <si>
    <t>2014-2018</t>
  </si>
  <si>
    <t>Краевой бюджет</t>
  </si>
  <si>
    <t xml:space="preserve">Позволит обеспечить надежность энергоснабжения п. Дальний, обеспечит гибкость схем электроснабжения, подключение новых абонентов. Также строительство ПС 110/10 кВ "Тундровая" необходимо для разгрузки существующей ПС "Зеркальная". </t>
  </si>
  <si>
    <r>
      <rPr>
        <b/>
        <sz val="15.5"/>
        <color theme="1"/>
        <rFont val="Times New Roman"/>
        <family val="1"/>
        <charset val="204"/>
      </rPr>
      <t>Информация Минстрой:</t>
    </r>
    <r>
      <rPr>
        <sz val="15.5"/>
        <color theme="1"/>
        <rFont val="Times New Roman"/>
        <family val="1"/>
        <charset val="204"/>
      </rPr>
      <t xml:space="preserve">
Ведутся проектные работы, документация находится на государственной  экспертизе.</t>
    </r>
  </si>
  <si>
    <t>110/10 кВ</t>
  </si>
  <si>
    <t>1.8</t>
  </si>
  <si>
    <t>Строительство морского вокзала в порту Петропавловск-Камчатский</t>
  </si>
  <si>
    <t>2014-2017</t>
  </si>
  <si>
    <t>Федеральный бюджет</t>
  </si>
  <si>
    <t>Возобновление морского пассажирского сообщения, развитие круизного судоходства.</t>
  </si>
  <si>
    <t>Расчётная вмстимость вокзала: 200 человек. 
Пропускная способность ПП через государственную границу 500 чел./час.</t>
  </si>
  <si>
    <t>Министерство транспорта и дорожного строительства Камчатского края</t>
  </si>
  <si>
    <t>1.9</t>
  </si>
  <si>
    <t>Строительство автовокзала</t>
  </si>
  <si>
    <t>2016-2019</t>
  </si>
  <si>
    <t>Выведение за пределы города все пригородные и междугородние маршруты, что благоприятно скажется на снижении транспортных потоков в Петропавловске-Камчатском. Обеспечит транспортную доступность населения к социально-значимым объектам: биатлонный комплекс и лыжная база "Лесная", в перспективе к краевой больнице и Дворцу ледовых видов спорта. 
Реализация проекта возможна на условиях государственно-частного партнерства.</t>
  </si>
  <si>
    <t>5 тыс. чел. в сутки.</t>
  </si>
  <si>
    <t>1.10</t>
  </si>
  <si>
    <t>2014-2019</t>
  </si>
  <si>
    <t>Краевой бюджет, местный бюджет</t>
  </si>
  <si>
    <t>Обеспечение безопасности и увеличение потока пассажирских и грузо-перевозок</t>
  </si>
  <si>
    <t>Администрация Петропавловск-Камчатского городского округа</t>
  </si>
  <si>
    <t>1.11</t>
  </si>
  <si>
    <t>2015-2019</t>
  </si>
  <si>
    <t>1.12</t>
  </si>
  <si>
    <t>Автомобильная дорога общегородского значения по проспекту Таранца с устройством транспортной развязки и водопропускными сооружениями в г.Петропавловске-Камчатском (I этап без развязки) участка дороги от ул. Ларина до конца жилой застройки</t>
  </si>
  <si>
    <t>Строительная длина - 0,51 км, число полос движения - 4 шт, ширина проезжей части - 3,5 м</t>
  </si>
  <si>
    <t>1.13</t>
  </si>
  <si>
    <t xml:space="preserve">Развитие социальной инфраструктуры городского округа. Ликвидация очередей в дошкольные образовательные учреждение. </t>
  </si>
  <si>
    <t>1.14</t>
  </si>
  <si>
    <t>Микрораойон жилой застройки в районе Северо-Восточного шоссе, г. Петропавловска-Камчатского. (2 очередь).Детский сад на 260 мест по ул.Дальневосточной</t>
  </si>
  <si>
    <t>2015-2018</t>
  </si>
  <si>
    <t>Краевой бюджет, внебюджетные средства</t>
  </si>
  <si>
    <r>
      <rPr>
        <b/>
        <sz val="15.5"/>
        <color theme="1"/>
        <rFont val="Times New Roman"/>
        <family val="1"/>
        <charset val="204"/>
      </rPr>
      <t>Информация Минстрой:</t>
    </r>
    <r>
      <rPr>
        <sz val="15.5"/>
        <color theme="1"/>
        <rFont val="Times New Roman"/>
        <family val="1"/>
        <charset val="204"/>
      </rPr>
      <t xml:space="preserve">
Заключен контракт на строительство объекта в 2016 году. Выполнены подготовительные работы, начато строительство.</t>
    </r>
  </si>
  <si>
    <t>260 мест</t>
  </si>
  <si>
    <t xml:space="preserve">Министерство строительства Камчатского края;
Министерство образования Камчатского края </t>
  </si>
  <si>
    <t>1.15</t>
  </si>
  <si>
    <t>Реконструкция канализационных очистных сооружений "Чавыча" в городе Петропавловск-Камчатский</t>
  </si>
  <si>
    <t>2012-2022</t>
  </si>
  <si>
    <t>Повышение степени очистки сточных вод за счет улучшения соответствующих технологических процессов</t>
  </si>
  <si>
    <t>50 000 м3/сут</t>
  </si>
  <si>
    <t>1.16</t>
  </si>
  <si>
    <t>Реконструкция Дворца спорта с плавательным бассейном в г.Петропавловск-Камчатский</t>
  </si>
  <si>
    <t>Федеральный бюджет,
краевой бюджет</t>
  </si>
  <si>
    <t>Развитие массовой физической культуры и детско-юношеского спорта, создание доступных условий для занятий массовыми видами спорта, проведение в Камчатском крае спортивных и физкультурных мероприятий любого уровня.
Реализация проекта возможна на условиях государственно-частного партнерства.</t>
  </si>
  <si>
    <t>ЕПС 300 чел/час</t>
  </si>
  <si>
    <t>Министерство спорта и молодежной политики Камчатского края</t>
  </si>
  <si>
    <t>1.17</t>
  </si>
  <si>
    <t>Камчатский театр кукол в г.Петропавловск-Камчатский</t>
  </si>
  <si>
    <t>2014-2021</t>
  </si>
  <si>
    <t xml:space="preserve">Создание условий для повышения эффективности духовно-нравственного, эстетического воспитания подрастающего поколения. 
Создание условий для:
- равного доступа граждан, проживающих на территории Камчатского края, к культурным благам; 
- роста уровня духовных потребностей населения, снижения влияния маргинальных тенденций в обществе, через приобщение к театральному искусству детей (и их родителей);
- повышения межрегиональной репутации Камчатского края в области культуры и искусства. </t>
  </si>
  <si>
    <r>
      <rPr>
        <b/>
        <sz val="15.5"/>
        <color theme="1"/>
        <rFont val="Times New Roman"/>
        <family val="1"/>
        <charset val="204"/>
      </rPr>
      <t>Информация Минстрой:</t>
    </r>
    <r>
      <rPr>
        <sz val="15.5"/>
        <color theme="1"/>
        <rFont val="Times New Roman"/>
        <family val="1"/>
        <charset val="204"/>
      </rPr>
      <t xml:space="preserve">
Строительство объекта реализуется в два этапа.
1 этап: установка подпорных стенок, строительство гаража (работы ведутся с отклонением от графика, ведется претензионная работа).
2 этап (2016-2018): земляные работы, фундамент, каркас из металлоконструкций, перекрытия, бетонные стены.
Аукцион на 2 этап строительства запланирован на 25.07.16 г.
Заключен контракт на технологическое присоединения к электрическим сетям, оплачен аванс в 2015 г.
С целью выделения средств из федерального бюджета, для дальнейшего строительства объекта, проектная документация будет направлена на Главгосэкспертизу в г. Хабаровск. </t>
    </r>
  </si>
  <si>
    <t>250 мест</t>
  </si>
  <si>
    <t>Министерство строительства Камчатского края</t>
  </si>
  <si>
    <t>1.18</t>
  </si>
  <si>
    <t xml:space="preserve">Строительство автомобильной дороги общегородского значения улица Ларина - проспект Циолковского  в городе Петропавловске-Камчатском </t>
  </si>
  <si>
    <t>Местный бюджет</t>
  </si>
  <si>
    <t>Протяженность трассы  - 2,1 км, ширина улицы в красных линиях - 40м, число полос движения - 4 шт, ширина проезжей части - 15м, ширина тротуара - 2*3м</t>
  </si>
  <si>
    <t>1.19</t>
  </si>
  <si>
    <t>2012-2018</t>
  </si>
  <si>
    <t>1.20</t>
  </si>
  <si>
    <t>1.21</t>
  </si>
  <si>
    <t>1.22</t>
  </si>
  <si>
    <t>Реконструкция объектов федеральной собственности в порту Петропавловск-Камчатский (укрепление сейсмоустойчивости), Камчатский край. Комплекс причалов на м. Сигнальный в морском порту
Петропавловск-Камчатский</t>
  </si>
  <si>
    <t>2015-2020</t>
  </si>
  <si>
    <t>Федеральный бюджет, внебюджетные средства</t>
  </si>
  <si>
    <t>Создание высокоэффективного транзитного контейнерного порта-хаба, позволит накапливать, хранить, сортировать контейнерные партии при доставке судами из стран АТР до Петропавловска-Камчатского и дальнейшей погрузке на специализированный флот для транспортировки Северным морским путем в Европу, Северную Америку, Канаду и в обратном направлении.</t>
  </si>
  <si>
    <t>Увеличение пропускной способности порта до 500 тыс. шт (20-футового эквивалента) ДФЭ или TEU в год. Грузооборот увеличится до 8 млн. тонн в год.</t>
  </si>
  <si>
    <t>1.23</t>
  </si>
  <si>
    <t>Обустройство зоны отдыха в районе бухты Малой Лагерной</t>
  </si>
  <si>
    <t>2015-2017</t>
  </si>
  <si>
    <t>Создание зоны отдыха для жителей края и туристов. Благоустройство зоны: пешеходные настилы, лавочки, урны, туалеты. Создание информационно-сувернирного центра, пункта питания.</t>
  </si>
  <si>
    <t>Пропускная способность - до 500 чел в день. 
Единовременная вместимость 250 чел.</t>
  </si>
  <si>
    <t>Администрация Петропавловск-Камчатского края;
Агентство по туризму и внешним связям Камчатского края</t>
  </si>
  <si>
    <t>1.24</t>
  </si>
  <si>
    <t>Обустройство зоны отдыха в районе бухты Средней Лагерной</t>
  </si>
  <si>
    <t>1.25</t>
  </si>
  <si>
    <t>Автомобильная дорога по ул. Ларина (от перекрестка ул. Дальневосточной до магистральной улицы общегородского значения) от поста ГАИ до ул. Академика Королева</t>
  </si>
  <si>
    <t>2010-2018</t>
  </si>
  <si>
    <t>Протяженность дороги - 0,454 км, число полос движения - 4шт, ширина полосы - 3,5м.</t>
  </si>
  <si>
    <t>Администрация Петропавловск-Камчатского края</t>
  </si>
  <si>
    <t>1.26</t>
  </si>
  <si>
    <t>Реконструкция и строительство сетей водоснабжения в г. Петропавловске-Камчатском. Этап 1. «Реконструкция системы водоснабжения Юго-Восточной части города Петропавловска-Камчатского. Строительство перемычки по Госпитальному переулку от РЧВ пр.Циолковского, 3/1 до ул. Пограничной, 31а. (1 этап строительства)» (в том числе проектные работы и государственная экспертиза проектной документации)</t>
  </si>
  <si>
    <t xml:space="preserve">Обеспечение безаварийной работы и качественного полноценного снабжения водой населения городского округа и предприятий. </t>
  </si>
  <si>
    <t>1 725,2 км</t>
  </si>
  <si>
    <t>1.27</t>
  </si>
  <si>
    <t>1.28</t>
  </si>
  <si>
    <t>Туристический комплекс «Петровская сопка»</t>
  </si>
  <si>
    <t>2015-2021</t>
  </si>
  <si>
    <t xml:space="preserve">Инициатор - West-Woods Consulting Gmbh (Германия). Создание круглогодичного туристического комплекса, связывающего портовую зону и основную курортную территорию на естественном горном ландшафте. </t>
  </si>
  <si>
    <t>320 000 туристов в год</t>
  </si>
  <si>
    <t>Администрация Петропавловск-Камчатского городсдкого округа</t>
  </si>
  <si>
    <t>1.29</t>
  </si>
  <si>
    <t>Бизнес-центр с выставочным комплексом по ул. Вольского</t>
  </si>
  <si>
    <t>Инициатор - ООО «МЖД-строй». Создание бизнес центра с выставочными площадями.</t>
  </si>
  <si>
    <t>Гостиница на 120-150 номеров; многофункциональная выставочная площадка площадью 1000 кв.м; 4-е конференц-зала</t>
  </si>
  <si>
    <t>1.30</t>
  </si>
  <si>
    <t>Строительство площадки для отстоя пассажирского транспорта по проспекту Победы в городе Петропавловске-Камчатском</t>
  </si>
  <si>
    <t>Транспортная инфраструктура, обепечение стоянки пассажирского транспорта и отдыха водителей. 
Возможна реализация проекта на условиях государственно-частного партнерства.</t>
  </si>
  <si>
    <t xml:space="preserve">Диспетчерская, места для стоянки автобусов, кафе на 50 мест на земельном участке площадью 2,6 Га </t>
  </si>
  <si>
    <t>1.31</t>
  </si>
  <si>
    <t>1.32</t>
  </si>
  <si>
    <t xml:space="preserve">Промышленный парк «Дальний»
</t>
  </si>
  <si>
    <t>Краевой бюджет,
Местный бюджет, внебюджетные средства</t>
  </si>
  <si>
    <t>Создание промышленной площадки, общей площадью = 37,8 га, обеспеченой необходимой инженерной инфраструктурой. Реализация проекта предполагается поэтапно, в порядке 2 очередей. В рамках 1 очереди предполагается создание площадок для следующих видов деятельности: завод железобетонных изделий, асфальтобетонный завод, производство по изготовлению мебели,  бетонно-растворный узел, комбинат по переработке ТБО (твердых бытовых отходов), комплекс по выпуску концентрата железа и сертифицированного песка. В рамках второй очереди предполагается производство удобрений из рыбной эмульсии, производство орудий рыбного промысла, ремонт техники и ДВС, деревопереработка, полиграфия,пищевое производство, производство строительных модульных элементов малоэтажных зданий, производство арматурного металлопроката, комплексный ремонт грузовой и специальной техники (контейнеровозы, тягачи, прицепы, полуприцепы, цистерны), ремонт тяжелой техники (бульдозера, трактора, в том числе на гусеничном ходу), переработка автомобильных аккумуляторов, шин,  производство пластмассовой упаковки; производство корпусной мебели; производство термодревесины (террасная доска, фасадная доска, палубная доска, дэкинг); складские комплексы, открытые и закрытые площадки хранения различных видов сырья и оборудования; центр реализации автотехники (Япония, Корея, Китай) – дилерские центры или б/у – авторынок;  центр обучения и повышения квалификации;  административно-деловой комплекс, обеспечивающих деятельность управляющей компании и резидентов. 
Количество создаваемых рабочих мест - 250. Суммарное потребление электроэнетргии 10 мВт, водоснабжение 400 000 куб.м/год, водоотведение 100 000 куб.м/год.</t>
  </si>
  <si>
    <t xml:space="preserve">Общая площадь промышленной площадки - 37,8 га; производство железобетонных изделий - 300 000 м.куб изделий в год; бетонно-растворный узел - 300 000 м.куб/год; асфальтобетонный завод - 86 400 тонн./год; цех по ремонту ДВС - 2000 единиц; производство биогумуса из рыбной эмульсии - 300 тн/год. </t>
  </si>
  <si>
    <t>Администрация Петропавловск-Камчатского городского округа;
АО "Корпорация развития Камчатки"</t>
  </si>
  <si>
    <t>1.33</t>
  </si>
  <si>
    <t>Строительство физкультурно-оздоровительного комплекса с плавательным бассейном, г. Петропавловск-Камчатский, ул. Океанская, 80/2 (в том числе проектные работы)</t>
  </si>
  <si>
    <t>ЕПС 240 чел/час</t>
  </si>
  <si>
    <t>1.34</t>
  </si>
  <si>
    <t>Строительство и ввод в эксплуатацию комплекса по хранению и складированию нефтепродуктов ёмкостью 18000 тонн на базе существующего причального сооружения в г. Петропавловск-Камчатский</t>
  </si>
  <si>
    <t>Инициатор: ООО "Морской Стандарт-Бункер". Строительство комплекса по хранению, складированию и перевалке нефтепродуктов. Создание условыий для развития рыночной конкуренции в сегменте розничной торговли автомобильным топливом. Создание 32 новых рабочих мест.</t>
  </si>
  <si>
    <t>Оказание услуг по перевалке и хранению светлых нефтепродуктов - 98 000 тонн нефтепродуктов в год; 
Оказание услуг по перевозке нефтепродуктов водным транспортом - 350 тыс. тонн нефтепродуктов в год; 
Оказание услуг по перевалке и складированию нефтепродуктов для нужд реализации в акватории Авачинской бухты - 71 250 тонн.</t>
  </si>
  <si>
    <t>1.35</t>
  </si>
  <si>
    <t>Производству готовых строительных изделий из бетона, цемента и искусственного камня</t>
  </si>
  <si>
    <t>2017-2018</t>
  </si>
  <si>
    <t>Инициатор: ООО "Ламрок". Создание комплекса по производству строительных материалов методом гиперпрессования</t>
  </si>
  <si>
    <t>Производство в сутки: камень стеновой - до 1800 блоков 
или камень бордюрный  - до 2100 изделий
или
плита тротуарная - до 2828 изделий.</t>
  </si>
  <si>
    <t>1.36</t>
  </si>
  <si>
    <t>Организации производства комплектов панельно-каркасных (канадских) домов</t>
  </si>
  <si>
    <t>Инициатор: ООО "Стефани". Создание комплекса по выпуску готовых комплектов панельно-каркасных домов и производству качественных и недорогих изделий из пиломатериалов</t>
  </si>
  <si>
    <t>Производство домокомплектов от 10 шт/год, производство стеновых панелей от 100 шт/год, стропильных конструкций от 84 шт/год, бань от 11 шт/год, гаражей от 9 шт/год</t>
  </si>
  <si>
    <t>1.37</t>
  </si>
  <si>
    <t>Создание производства по выпуску полиэтилена и изделий из полиэтилена</t>
  </si>
  <si>
    <t>2016-2017</t>
  </si>
  <si>
    <t>Инициатор - ООО "Дальстройторг". Производство пакетов- 11642 тыс. шт./год, пакетов для мусора - 9148 тыс. шт/год, пленки из гранул - 20790 тыс.шт./год.</t>
  </si>
  <si>
    <t>Производство пакетов- 11642 тыс. шт./год, пакетов для мусора - 9148 тыс. шт/год, пленки из гранул - 20790 тыс.шт./год; количество создаваемых рабочих мест - 13</t>
  </si>
  <si>
    <t>1.38</t>
  </si>
  <si>
    <t>Создание стоянки яхт и катеров</t>
  </si>
  <si>
    <t>Инициатор - ИП Кириленко А.С. Строительство и обустройство 100 стояночных мест на территории площадки "Юг" ТОР "Камчатка".</t>
  </si>
  <si>
    <t>Строительство 100 стояночных мест; количество создаваемых рабочих мест - 6</t>
  </si>
  <si>
    <t>1.39</t>
  </si>
  <si>
    <t>Переоборудование  и модернизация судов РС-600 "Капитан Муковников", РС-600 "Капитан Малякин" и строительство производственных корпусов № 2 и № 3 Фабрики береговой обработки рыбы</t>
  </si>
  <si>
    <t>Инициатор - Рыболовецкий колхоз им. В.И. Ленина. Развитие биоресурсного комплекса, увеличение производительности фабрики до 250т/сутки по готовой продукции</t>
  </si>
  <si>
    <t>Производительность - 250т/сутки готовой продукции; количество создаваемых рабочих мест - 182</t>
  </si>
  <si>
    <t>1.40</t>
  </si>
  <si>
    <t>Организация проведения ремонта и технического обслуживания всех типов судов в полном объеме, на базе существующих судоремонтных участков</t>
  </si>
  <si>
    <t>Инициатор - Рыболовецкий колхоз им. В.И. Ленина. Модернизация рыбодобывающего и рыбоперерабатывающего флота.</t>
  </si>
  <si>
    <t>Количество создаваемых рабочих мест - 120</t>
  </si>
  <si>
    <t>1.41</t>
  </si>
  <si>
    <t>Строительство и ввод в эксплуатацию интернет-хаба в г. Петропавловск-Камчатский и сети спутникового высокоскоростного доступа к информационно-телекоммуникационной сети Интернет 34 населенных пунктов Камчатского края пропускной способностью до 1,5 - 2 Гбит/с.</t>
  </si>
  <si>
    <t>Инициатор - ООО "Телеком 41". Повышение уровня обеспеченности населенных пунктов Камчатского края доступом к высокоскоростным каналам связи посредством ВОЛС в рамках реализации проекта ТОР "Камчатка".</t>
  </si>
  <si>
    <t>Количество создаваемых рабочих мест - 72</t>
  </si>
  <si>
    <t>Организация регулярной линии по доставке свежемороженной рыбы с Камчатки в порты Дальневосточного региона</t>
  </si>
  <si>
    <t>Инициатор - ООО "Оптима-Н" (резидент ТОР "Камчатка"). Реализация проекта на территории инвестиционной площадки "Морской порт", в целях обеспечения транспортных перевозок, расширения каналов сбыта продукции камчатских товаропроизводителей.</t>
  </si>
  <si>
    <t>Количество создаваемых рабочих мест - 51</t>
  </si>
  <si>
    <t>Создание рыбоперерабатывающего комплекса по глубокой переработке рыбной продукции производственной мощностью 10 150 тонн в год</t>
  </si>
  <si>
    <t>2017-2020</t>
  </si>
  <si>
    <t>Инициатор - ООО "Город 415" резидент ТОР "Камчатка". Развитие биоресурсного комплекса, увеличение производственной мощности рыбной продукции 10 150 тонн в год</t>
  </si>
  <si>
    <t>Производственная мощность рыбной продукции - 10 150 тонн в год; количество создаваемых рабочих мест - 116</t>
  </si>
  <si>
    <t>2017-2019</t>
  </si>
  <si>
    <t>Министерство социального развития и труда Камчатского края</t>
  </si>
  <si>
    <t>Строительство грузового терминала</t>
  </si>
  <si>
    <t>Внебюджетный средства</t>
  </si>
  <si>
    <t>Инициатор проекта: ООО "Терминал Сероглазка". В рамках реализации проекта планируется строительство грузового терминала для приемки и отправки контейнерных и составных грузов. Территориально объект располагается в районе п. Сероглазка.</t>
  </si>
  <si>
    <t>Объем контейнерных грузоперевозок - 31000 ТЕУ/год; Грузовые работы - 60000тн/год; Вместимость холодильника - 3500тн/мес.</t>
  </si>
  <si>
    <t>2.</t>
  </si>
  <si>
    <t>Елизовский муниципальный район</t>
  </si>
  <si>
    <t>2.1</t>
  </si>
  <si>
    <t>Агропромышленный парк "Зеленовские озерки"</t>
  </si>
  <si>
    <t>Инициаторы: Администрация Елизовского муниципального района; АО "Корпорация развития Камчатки". 
Обеспечение региональных  производителей необходимой материально-технической базой для реализации предпринимательской деятельности в области производства, хранения, переработки и реализации с/х продукции (овощей закрытого грунта).</t>
  </si>
  <si>
    <t>Планируемый объем производства овощей: огурцы - 6 935,3 тонн, томаты - 1 496,0 тонн, салат - 1006,0 тонн.
Планируемый объем производства плодоовощной продукции - 1048,5 тонн.</t>
  </si>
  <si>
    <t>2.2</t>
  </si>
  <si>
    <t>Реконструкция и модернизация санаторно-курортного комплекса "Начикинский"</t>
  </si>
  <si>
    <t>2015-2025</t>
  </si>
  <si>
    <t>Инициатор - ООО "Санаторий Начикинский". Развитие санаторно-курортного дела. Предполагается реконструкция и отделка помещений, строительство инфраструктурных зданий, закупка специализированого профильного оборудования</t>
  </si>
  <si>
    <t xml:space="preserve">Малый гостиничный корпус 54 номера  категории стандарт и люкс ( 2 номера), кафе на 60 посадочных мест. Большой гостиничный корпус 96 номеров. </t>
  </si>
  <si>
    <t>Агентство по туризму и внешним связям Камчатского края</t>
  </si>
  <si>
    <t>2.3</t>
  </si>
  <si>
    <t>Создание туристко-рекреационного кластера  "Зеленовские озерки"</t>
  </si>
  <si>
    <t>Развитие туристской отрасли региона, раскрытие его рекреационного потенциала. Проект направлен на оздоровление и реабилитацию граждан России и иностранных граждан. В настоящее время Туристско-рекреационный кластер "Зеленовкие озерки" состоит из трех отдельных участков. За каждым участком закреплен инициатор. В настоящее время каждый инициатор ведет работу по оформлению прав на указанные земельных участки (долгосрочная аренда). Только по завершению процедур по предоставлению земельных участков в долгосрочную аренду инициаторы смогут обратиться в соответствующие организации за написанием бизнес-планов. 
В целом территория кластера будет включать в себя следующие объекты: 1. Гостиничный комплекс с дополнительными объектами инфраструктуры. 2. Оздоровительно-туристический комплекс. 3. База отдыха на 140 мест. 4. Термальный парк. 5. Гостиница на 150 мест. 6. Туристско-информационный центр. 7. Бальнеологический санаторий на 250 мест. 8. Стрелковый клуб. 9. Кемпинг на 400 мест. 10. Развлекательный комплекс.</t>
  </si>
  <si>
    <t>В целом территория кластера будет включать в себя следующие объекты: Гостиничный комплекс с дополнительными объектами инфраструктуры; оздоровительно-туристический комплекс; база отдыха на 140 мест; термальный парк, гостиница на 150 мест; туристско-информационный центр; бальнеологический санаторий на 250 мест; стрелковый клуб; кемпинг на 400 мест</t>
  </si>
  <si>
    <t>Администрация Елизовского муниципального района</t>
  </si>
  <si>
    <t>2.4</t>
  </si>
  <si>
    <t>Туристско-рекреационная зона "Налычевский природный парк"</t>
  </si>
  <si>
    <t>2014-2020</t>
  </si>
  <si>
    <t xml:space="preserve">Разнообразные по типам лечебные воды Налычевского месторождения термоминеральных вод могут применяться для лечения и профилактики практически всех основных групп заболеваний (болезни костно-мышечной, сердечно-сосудистой, периферической и центральной нервной систем, гинекологические и кожные, болезни кишечно-желудочного тракта, мочевыводящих путей, обмена веществ, печени, анемий различного происхождения). Такой практически неограниченный лечебный потенциал, сконцентрированный на очень небольшой территории, уникален даже для Камчатки. Многие воды можно использовать в качестве питьевых лечебных или лечебно-столовых вод. Предполагается строительство следующих объектов: 
- всесезонного спортивно-оздоровительного горнолыжного комплекса на перевале у Авачинского и Корякского вулканов;  - строительство бальнеологического комплекса в Центральной части парка;  - строительство бальнеологического комплекса на Таловских горячих источниках;  - строительство туристского приюта в пос. Пиначево Елизовского района. </t>
  </si>
  <si>
    <t xml:space="preserve"> Кол-во мест размещения -150 
Восстановление ЛЭП 25 км до Авачинского перевала;
 2 скважины холодного водоснабжения;
Горнолыжные подьемники - 2.</t>
  </si>
  <si>
    <t>2.5</t>
  </si>
  <si>
    <t>Модернизация и расширение производственных мощностей УМП ОПХ "Заречное"</t>
  </si>
  <si>
    <t>Инициатор - УМП ОПХ "Заречное". В рамках реализации проекта планируется создание на базе УМП ОПХ "Заречное" эффективного сельскохозяйственного производства, строительство высокотехнологичного комплекса по переработке молока. Обеспечение нового завода по переработке молока сырьем собственного производства.
Основной объект проекта - Животноводческий комплекс вместимостью 1200 голов.</t>
  </si>
  <si>
    <t>2.6</t>
  </si>
  <si>
    <t>Цех по производству гранулированной травяной муки (п. Сокоч, Елизовского МР)</t>
  </si>
  <si>
    <t xml:space="preserve">Инициатор - ЗАО "Агротек Холдинг". Создание цеха по производству гранулированной травяной муки позволит улучшить кормовую составляющую животноводства в Камчатском крае. </t>
  </si>
  <si>
    <t>1 250 тонн в год гранулированной муки</t>
  </si>
  <si>
    <t>2.7</t>
  </si>
  <si>
    <t>Свинокомплекс полного производственного цикла с годовым количеством откормленных свиней 36 000 голов, расположенный по адресу 64км трассы Петропавловск-Камчатский-Мильково Елизовского района Камчатского края</t>
  </si>
  <si>
    <t>Инициатор - ООО "Агротек". В результате реализации проекта ООО "Агротек" увеличит производство мяса свинины в 4 раза.</t>
  </si>
  <si>
    <t>Объем производства 1 852 тонн мяса свинины в полутушах, 267 тонн субпродуктов в год, 7 956 поросят в год</t>
  </si>
  <si>
    <t>2.8</t>
  </si>
  <si>
    <t>Капитальный ремонт здания для размещения цеха по первичной переработке скота объемом 20 голов в час п. Нагорный, Елизовского МР</t>
  </si>
  <si>
    <t xml:space="preserve">Инициатор - ЗАО "Агротек Холдинг". </t>
  </si>
  <si>
    <t>Убой 37 972 свиней в год при выходе убойного цеха на полную производственную мощность (1 777 тонн в год упаковочного мяса)</t>
  </si>
  <si>
    <t>2.9</t>
  </si>
  <si>
    <t>2.10</t>
  </si>
  <si>
    <t>Восстановление тепличного хозяйства в поселке Термальный Камчатского края с использованием тепловой энергии Верхне-Паратунского месторождения термальных вод</t>
  </si>
  <si>
    <t>2016-2020</t>
  </si>
  <si>
    <t>Инициатор - ООО "Паужетка Агротерм". Строительство тепличного комплекса с применением современных технологий выращивания продукции овощеводства и цветоводства в п. Термальный Елизовского района Камчатского края, увеличение объемов производства и реализации  продукции растениеводства.</t>
  </si>
  <si>
    <t>Планируемый объем производства овощей: огурцы - 2025,1 тонн, томаты - 1600,0 тонн, салат - 90,0 тонн</t>
  </si>
  <si>
    <t>2.11</t>
  </si>
  <si>
    <t>Создание оптово-розничного логистического (распределительного) центра по переработке, хранению и сбыту сельскохозяйственной продукции и модернизация действующего сельскохозяйственного производства 
ООО "Хуторок"</t>
  </si>
  <si>
    <t>2015-2024</t>
  </si>
  <si>
    <t>Инициатор - ООО "Хуторок". Обеспечение региональных  производителей необходимой материально-технической базой для реализации предпринимательской деятельности в области производства, хранения, переработки и реализации с/х продукции.</t>
  </si>
  <si>
    <t>Производство и реализация 
14 618 тонн продукции овощеводства в год</t>
  </si>
  <si>
    <t>2.12</t>
  </si>
  <si>
    <t>Строительство тепличного комплекса ООО "Агроддар" в районе п Вулканный</t>
  </si>
  <si>
    <t>Инициатор - ООО "Агродар". Строительство тепличного комплекса с применением современных технологий выращивания продукции овощеводства и цветоводства в п. Вулканный Елизовского района Камчатского края, увеличение объемов производства и реализации  продукции растениеводства.</t>
  </si>
  <si>
    <t>Планируемый объем производства овощей: огурцы - 1046 тонн, томаты - 400  тонн, салат и зелень - 15 тонн</t>
  </si>
  <si>
    <t>2.13</t>
  </si>
  <si>
    <t>Газопровод - отвод и ГРС Раздольный</t>
  </si>
  <si>
    <t>Бесперебойное и качественное обеспечение потребителей Камчатского края теплоэнергией</t>
  </si>
  <si>
    <t>0,5 км</t>
  </si>
  <si>
    <t>2.14</t>
  </si>
  <si>
    <t>Межпоселковый газопровод от ГРС Раздольный до н.п. Раздольный - н.п. Кеткино -н.п. Центр Коряки - н.п. Сев. Коряки - н.п. Зеленый - н.п. Южн. Коряки - н.п. Березняки - н.п. Лесной Елизовского района Камчатского края</t>
  </si>
  <si>
    <t>33,6 км</t>
  </si>
  <si>
    <t>2.15</t>
  </si>
  <si>
    <t>Строительство ПС 110/35/10 кВ "Молодежная"</t>
  </si>
  <si>
    <t>ПС Молодежная – позволяет подключать новых абонентов р-он жилой застройки п. Молодежный (д/с, школы, спортивный парк, краевая больница, котельные, ж/д и.т.д) по программе  развития г. П-Камчатского и по программе  развития Елизовского муниципального района</t>
  </si>
  <si>
    <t>110/35/10 кВ, планируемая подключаемая мощность проекта: 26,5 МВт</t>
  </si>
  <si>
    <t>2.16</t>
  </si>
  <si>
    <t>Реконструкция автомобильной дороги Петропавловск-Камчатский-Мильково на участке км 12 - км 17</t>
  </si>
  <si>
    <t>2014-2022</t>
  </si>
  <si>
    <t>Федеральный бюджет, краевой бюджет</t>
  </si>
  <si>
    <t>4.88 км</t>
  </si>
  <si>
    <t>2.17</t>
  </si>
  <si>
    <t>Реконструкция автомобильной дороги Елизово - Паратунка на кольцевой развязке км 12+700</t>
  </si>
  <si>
    <t>Обеспечение безопасности пассажирских и грузо-перевозок</t>
  </si>
  <si>
    <t>4,678 км</t>
  </si>
  <si>
    <t>2.18</t>
  </si>
  <si>
    <t>Реконструкция автомобильной дороги Петропавловск-Камчатский - Мильково на участке строительства западного обхода г. Елизово км 27 - км 30 с подъездом к аэропорту (проектные работы)</t>
  </si>
  <si>
    <t>5,297 км</t>
  </si>
  <si>
    <t>2.19</t>
  </si>
  <si>
    <t>Проектирование и строительство аэровокзального комплекса в аэропорту Петропавловск-Камчатский</t>
  </si>
  <si>
    <t>Федеральный бюджет, краевой бюджет, внебюджетные средства</t>
  </si>
  <si>
    <t>Общий объем пассажирских перевозок увеличится до 620 тыс. пассажиров к 2020 году, к 2030 году до 820 тыс. пассажиров. Интенсивность движения воздушных судов за тот же период вырастет до 6244 взлетно-посадочных операций (6,0 операций в час пик) в 2020 году, и 8262 взлетно-посадочных операций (8,2 операций в час-пик) в 2030 году.</t>
  </si>
  <si>
    <t>2.20</t>
  </si>
  <si>
    <t>2.21</t>
  </si>
  <si>
    <t>Теплоснабжение площадки «Паратунка» от Верхне-Паратунского месторождения термальных вод</t>
  </si>
  <si>
    <t>Обеспечение безаварийной работы и качественного полноценного снабжения водой населения сельского поселения и резидентов ТОР "Камчатка"</t>
  </si>
  <si>
    <t>19,7 Гкал/час</t>
  </si>
  <si>
    <t>2.22</t>
  </si>
  <si>
    <t>Реконструкция инфраструктуры горнолыжного и лыжного комплексов Камчатского края (горнолыжная база "Морозная", г.Елизово)</t>
  </si>
  <si>
    <t xml:space="preserve"> Краевой бюджет</t>
  </si>
  <si>
    <t xml:space="preserve">Создание необходимой инфраструктуры для развития горнолыжного спорта на территории Камчатского края:  подготовка спортсменов, членов спортивных сборных команд Камчатского края и Российской Федерации по горнолыжному спорту, спортсменов с ограниченными физическими возможностями здоровья; популяризация массового горнолыжного спорта;  проведение спортивных соревнований всероссийского и международного уровней; создание и развитие туристско-спортивного кластера.
Горнолыжная база "Морозная" находится  в транспортной доступности для жителей самых крупных населенных пунктов Камчатского края, располагает трассами разной степени сложности протяженностью от 482 до 2100 м, максимальный перепад высот 570 м. Трассы сертифицированы Международной федерацией лыжного спорта. </t>
  </si>
  <si>
    <t>2400 чел/час</t>
  </si>
  <si>
    <t>2.23</t>
  </si>
  <si>
    <t>Этнокультурный туристический парк на территории города Елизово</t>
  </si>
  <si>
    <t>Создание современного многофункционального этнокультурного комплекса, ориентированного на сохранение, рациональное использование, популяризацию и развитие этнокультурного наследия народов Камчатки. Создание мастерских, бизнес-инкубатора, площадок для проведения массовых событийных мероприятий, строительство зоопарка.</t>
  </si>
  <si>
    <t>Пропусканая способность 400 человек в час, единовременная вместимость 2000 чел.</t>
  </si>
  <si>
    <t>2.24</t>
  </si>
  <si>
    <t>Электроснабжение площадки "Зеленовские озерки"</t>
  </si>
  <si>
    <t>Развитие энергетической инфраструктуры в границах ТОР "Камчатка"</t>
  </si>
  <si>
    <t>Строительство ВЛ-110 кВ от ПС 220/110/35/10 кВ Авача до ПС 110/10 кВ «Зеленовские озерки» ориентировочной протяженностью 17-19 км. Строительство ПС 110/10 «Зеленовские озерки» 2Х40 МВа</t>
  </si>
  <si>
    <t>2.25</t>
  </si>
  <si>
    <t>Электроснабжение площадки "Паратунка"</t>
  </si>
  <si>
    <t>Обеспечение электроснабжением площадку "Паратунка" ТОР "Камчатка"</t>
  </si>
  <si>
    <t>7,1 Мвт</t>
  </si>
  <si>
    <t>2.26</t>
  </si>
  <si>
    <t>Обеспечение инженерной инфраструктурой ТРК "Паратунка" (технологическое присоединение к системам водоснабжения и водоотведения объектов площадки "Паратунка" ТОР "Камчатка")</t>
  </si>
  <si>
    <t xml:space="preserve">Обеспечение безаварийной работы и качественного полноценного снабжения водой резидентов ТОР "Камчатка" и населения сельского поселения </t>
  </si>
  <si>
    <t>вода: 1309,0 м³/сут; водоотведение: 1309,0 м³/сут;</t>
  </si>
  <si>
    <t>2.27</t>
  </si>
  <si>
    <t>Технологическое присоединение системы теплоснабжения от Верхне-Паратунского месторождения термальных вод к электрическим сетям ПАО "Камчатскэнерго"</t>
  </si>
  <si>
    <t>В настоящее время источник не определен</t>
  </si>
  <si>
    <t>Развитие инженерной инфраструктуры</t>
  </si>
  <si>
    <t>1,256 МВт</t>
  </si>
  <si>
    <t>2.28</t>
  </si>
  <si>
    <t>Группа жилой застройки в границах ул. Свердлова, ул. Хуторская в г. Елизово Камчатского края (1 этап)</t>
  </si>
  <si>
    <t>Улучшение жилищных условий и комфортного проживания населения Камчатского края</t>
  </si>
  <si>
    <r>
      <rPr>
        <b/>
        <sz val="15.5"/>
        <rFont val="Times New Roman"/>
        <family val="1"/>
        <charset val="204"/>
      </rPr>
      <t>Информация Минстрой:</t>
    </r>
    <r>
      <rPr>
        <sz val="15.5"/>
        <rFont val="Times New Roman"/>
        <family val="1"/>
        <charset val="204"/>
      </rPr>
      <t xml:space="preserve">
Ведется строительство 30 квартирного жилого дома (1этап строительства). Процент технической  готовности объекта - 22%.</t>
    </r>
  </si>
  <si>
    <t>1,7 тыс. кв.м</t>
  </si>
  <si>
    <t>2.29</t>
  </si>
  <si>
    <t>Строительство многофункционального спортивного комплекса, п. Николаевка, Елизовский район, Камчатский край (в том числе проектные работы)</t>
  </si>
  <si>
    <t xml:space="preserve">Краевой бюджет </t>
  </si>
  <si>
    <t>Развитие массовой физической культуры и детско-юношеского спорта, создание доступных условий для занятий массовыми видами спорта, проведение в Камчатском крае спортивных и физкультурных мероприятий любого уровня.</t>
  </si>
  <si>
    <t>будет определена проектом</t>
  </si>
  <si>
    <t>2.30</t>
  </si>
  <si>
    <t>Реконструкция автомобильной дороги Петропавловск-Камчатский-Мильково на участке км 171 - км 181</t>
  </si>
  <si>
    <t xml:space="preserve"> 10,974 км</t>
  </si>
  <si>
    <t>2.31</t>
  </si>
  <si>
    <t>Реконструкция автомобильной дороги Петропавловск-Камчатский  – Мильково на участке км 182 – км 195</t>
  </si>
  <si>
    <t>2018-2020</t>
  </si>
  <si>
    <t>14,002 км</t>
  </si>
  <si>
    <t>2.32</t>
  </si>
  <si>
    <t>Реконструкция автомобильной дороги Петропавловск-Камчатский – Мильково на участке км 196 – км 208</t>
  </si>
  <si>
    <t>13,604 км</t>
  </si>
  <si>
    <t>2.33</t>
  </si>
  <si>
    <t>Реконструкция автомобильной дороги Садовое кольцо - подъезд к СНТ "Автомобилист"</t>
  </si>
  <si>
    <t>3,826 км</t>
  </si>
  <si>
    <t>2.34</t>
  </si>
  <si>
    <t>Садовое кольцо - подъезд к СНТ "БАМ"</t>
  </si>
  <si>
    <t>4,895 км</t>
  </si>
  <si>
    <t>2.35</t>
  </si>
  <si>
    <t>Реконструкция автомобильной дороги Петропавловск-Камчатский-Мильково,56 км-п.Березняки"</t>
  </si>
  <si>
    <t>1,760 км</t>
  </si>
  <si>
    <t>2.36</t>
  </si>
  <si>
    <t>Реконструкция транспортной развязки: площадь автостанции с парковкой автобусов в Елизовском городском поселении</t>
  </si>
  <si>
    <t>0,8342 км</t>
  </si>
  <si>
    <t>Администрация ЕГП, Министерство транспорта и дорожного строительства Камчатского края</t>
  </si>
  <si>
    <t>2.37</t>
  </si>
  <si>
    <t>2.38</t>
  </si>
  <si>
    <t xml:space="preserve">Реконструкция автомобильной дороги общего пользования местного значения ул. Энтузиастов с. Николаевка </t>
  </si>
  <si>
    <t>Обеспечение безопасности пассажирских и грузо-перевозок. Развитие транспортной инфраструктуры в границах ТОР "Камчатка".</t>
  </si>
  <si>
    <t>1,244 км</t>
  </si>
  <si>
    <t>2.39</t>
  </si>
  <si>
    <t>Администрация Елизовского муниципального района
Минтранс Кк</t>
  </si>
  <si>
    <t>2.40</t>
  </si>
  <si>
    <t xml:space="preserve">Развитие транспортной инфраструктуры в границах ТОР "Камчатка".  </t>
  </si>
  <si>
    <t>2.41</t>
  </si>
  <si>
    <t>Строительство автомобильной дороги "Подъезд к гостинице "Авача" протяженностью 3,0 км площадка № 3 "Зеленовские озерки",  (в том числе разработка проектной документации, прохождение государственной экспертизы)</t>
  </si>
  <si>
    <t>2,711 км</t>
  </si>
  <si>
    <t>2.42</t>
  </si>
  <si>
    <t>Строительство основной дороги туристическо-рекреационного комплекса "Паратунка" (3 км), съездов к участкам (в том числе разработка проектной документации, прохождение государственной экспертизы)</t>
  </si>
  <si>
    <t>2018-2019</t>
  </si>
  <si>
    <t>протяженность 6,0 км</t>
  </si>
  <si>
    <t>2.43</t>
  </si>
  <si>
    <t xml:space="preserve">Реконструкция автомобильной дороги Петропавловск-Камчатский - Мильково 40 км - Пиначево с подъездом к п. Раздольный и к базе с/х Заречный на участке км 1 - км 16,4 </t>
  </si>
  <si>
    <t>15,400 км</t>
  </si>
  <si>
    <t>2.44</t>
  </si>
  <si>
    <t>Строительство Камчатской краевой больницы, I этап строительства</t>
  </si>
  <si>
    <t>1. Улучшение качества жизни населения Камчатского края;
2. Начало модернизации системы здравоохранения Камчатского края;
3. Обеспечение гарантированного объема бесплатной медицинской помощи населению в соответствии со стандартами;
4. Создание роддома краевого уровня;
5. Внедрение высокотехнологичных методов лечения;
6. Улучшение условий пребывания больных в стационаре, условий труда для персонала;
7. Создание дополнительных рабочих мест;
8. Организация центральной базы для приема, размещения и  лечения пациентов, пострадавших в результате  стихийных бедствий и катастроф.
Реализация проекта возможна на условиях государственно-частного партнерства.</t>
  </si>
  <si>
    <t>510 коек /150 посещений в смену</t>
  </si>
  <si>
    <t>Министерство здравоохранения Камчатского края</t>
  </si>
  <si>
    <t>2.45</t>
  </si>
  <si>
    <t>Поддержание располагаемой мощности МГеоЭС-1</t>
  </si>
  <si>
    <t>Инициатор - АО "Геотерм". Реализация инвестиционной программы АО "Геотерм" на 2015-2017 годы
(поддержание располагаемой мощности МГеоЭС-1, реконструкция трасс ПВС, модернизация панелей ВКУ ВМГеоЭС, модернизация АСУ ТП МГеоЭС-1)</t>
  </si>
  <si>
    <t>-</t>
  </si>
  <si>
    <t>АО "Геотерм"</t>
  </si>
  <si>
    <t>2.46</t>
  </si>
  <si>
    <t>Птицефабрика "Камчатский Бройлер"
(п. Зеленый Елизовского муниципального района Камчатского края)</t>
  </si>
  <si>
    <t>2.47</t>
  </si>
  <si>
    <t xml:space="preserve">Прокладка и подключение инженерных сетей (водопровод, электросети) для обеспечения микрорайона жилой застройки для индивидуального строительства в п. Лесной Елизовского района, в том числе для многодетных семей (2 очередь) </t>
  </si>
  <si>
    <t>Водопровод 0,4 км</t>
  </si>
  <si>
    <t>2.48</t>
  </si>
  <si>
    <t xml:space="preserve">Дом-интернат для психически больных на 400 мест </t>
  </si>
  <si>
    <t>Развитие социальной инфраструктуры, оказание услуг в сфере здравоохранения</t>
  </si>
  <si>
    <t>400 мест</t>
  </si>
  <si>
    <t>2.49</t>
  </si>
  <si>
    <t>Организация Свинокомплекса на 550 продуктивных свиноматок в Камчатском крае</t>
  </si>
  <si>
    <t>Инициатор - ООО "Свинокомплекс "Камчатский". Реализация инвестпроекта позволит обеспечить население Камчатского края 1673 тонной готовой продукции в год.</t>
  </si>
  <si>
    <t>1673 тонн/год готовой продукции</t>
  </si>
  <si>
    <t>2.50</t>
  </si>
  <si>
    <t xml:space="preserve">Реконструкция ДОЛ «Восход» </t>
  </si>
  <si>
    <t>Инициатор - ООО ДЦ "Жемчужина Камчатки". Развитие социальной и туристско-рекреационной сферы. Создание круглогодичного цикла использования детского оздоровительного лагеря для детского населения Камчатского края.</t>
  </si>
  <si>
    <t>31 120 койко/дни</t>
  </si>
  <si>
    <t>Агентство инвестиций и предпринимательства Камчатского края</t>
  </si>
  <si>
    <t>2.51</t>
  </si>
  <si>
    <t xml:space="preserve">Реконструкция здания и объектов инфраструктуры ООО ДЦ "Жемчужина Камчатки" с произведением ремонтных работ, приобретением мебели и внедрение нового оборудования </t>
  </si>
  <si>
    <t>Создание обеспечивающей инфраструктуры.</t>
  </si>
  <si>
    <t>26 207 койко/дни</t>
  </si>
  <si>
    <t>2.52</t>
  </si>
  <si>
    <t xml:space="preserve">Строительство тепличного комбината производственной площадью 4,8 га для выращивания овощных культур в Камчатском крае, Елизовский район, пос. Заречный </t>
  </si>
  <si>
    <t>Инициатор - ООО "Зеленая ферма". Обеспечение жителей Камчатского края качественными, безопасными продуктами питания, обладающими высокими вкусовыми и питательными свойствами (огурцы, томаты, салат).  Выращивание огурцов 3 082,3 тонн (сорта: Демарраж, Кураж, Святогор), томатов - 665 тонн (сорт Тореро), салата – 447 тонн в год.</t>
  </si>
  <si>
    <t>Выращивание огурцов 3 082,3 тонн (сорта: Демарраж, Кураж, Святогор), томатов - 665 тонн (сорт Тореро), салата – 447 тонн в год.</t>
  </si>
  <si>
    <t>2.53</t>
  </si>
  <si>
    <t>Строительство рекреационного центра</t>
  </si>
  <si>
    <t>2016-2021</t>
  </si>
  <si>
    <t>Инициатор - ООО "Тулуач", резидент ТОР "Камчатка". Развитие туристско-рекреационной отрасли. Строительство  гостиничного комплекса, спортивно-развлекательного комплекса, купели, аквапарка, ресторана, пяти гостевых домиков, крытой стоянки.</t>
  </si>
  <si>
    <t>Общая площадь - 20898 м2. Гостиничный комплекс - 5 000 м2, спортивно-развлекательный комплекс - 3 314 м2, купели - 966 м2, аквапарк - 752 м2, ресторан - 539 м2, пять гостевых домиков -  1 028м2, крытая стоянка - 3 733 м2</t>
  </si>
  <si>
    <t>2.54</t>
  </si>
  <si>
    <t>Строительство взлетно-посадочной полосы и необходимой инфраструктуры с годовым пассажиропотоком до 30 тыс. человек</t>
  </si>
  <si>
    <t>Инициатор - ООО Авиационная компания «ВИТЯЗЬ-АЭРО», резидент ТОР "Камчатка". Реализация проекта позволит увеличить количество пассажирских и грузо-потоков, развитию сопутствующих транспортной отраслей - туризм, бальнеология и т.д.</t>
  </si>
  <si>
    <t>30 тыс. чел.(пассажиропоток)</t>
  </si>
  <si>
    <t>2.55</t>
  </si>
  <si>
    <t>Модернизация круглогодичного детского оздоровительного лагеря</t>
  </si>
  <si>
    <t>Инициатор - ООО ДОЛ "Металлист". Улучшение условий в целях обеспечения отдыха детского населения Камчатского края, создание условий для развития социальной и туристско-рекреационной сферы.</t>
  </si>
  <si>
    <t>320 мест в летнюю смену</t>
  </si>
  <si>
    <t>2.56</t>
  </si>
  <si>
    <t>Реконструкция птицефабрики по производству бройлеров мощностью1 800 тонн в год в п. Зеленый Елизовского муниципального района Камчатского края</t>
  </si>
  <si>
    <t>Инцииатор - ООО "Камчатпищепром". Возобновление производства охлажденного мяса бройлерных кур в Камчатском крае. Реконструкция птицефабрики в соответствии с современными требованиями и передовыми технологиями отрасли сельского хозяйства с целью удовлетворения потребности населения в качественных и доступных продуктах питания</t>
  </si>
  <si>
    <t>3.</t>
  </si>
  <si>
    <t>Вилючинский городской округ</t>
  </si>
  <si>
    <t>3.1</t>
  </si>
  <si>
    <t>Комплекс многоквартирных домов в жилом районе Приморский города Вилючинска Камчаского края</t>
  </si>
  <si>
    <t>Федеральный бюджет, местный бюджет, внебюджетные средства</t>
  </si>
  <si>
    <t>Расселение семей, утративших связь с Минобороны РФ из МКД подлежащих сносу, 270 квартир</t>
  </si>
  <si>
    <t>270 квартир</t>
  </si>
  <si>
    <t>Администрация Вилючинского городского округа</t>
  </si>
  <si>
    <t>3.2</t>
  </si>
  <si>
    <t xml:space="preserve">Строительство котельных в Вилючинском городском округе </t>
  </si>
  <si>
    <t>Федеральный бюджет, краевой бюджет, местный бюджет</t>
  </si>
  <si>
    <t>Развитие инженерной инфраструктуры городского округа. Уменьшение объемов потребления энергетических ресурсов (электрической  и тепловой энергии, холодной и горячей воды).</t>
  </si>
  <si>
    <t xml:space="preserve">Котельная по ул. Приморская п. 
Приморский г. Вшпочинск - 60,8 Гкал/час. 
Котельная по ул. Вилкова п. Рыбачий г. 
Вилючинск - 37,308 Гкал/час. 
Котельная в промышленной зоне ВНС 
13 п. Приморский г. Вилючинск - 31,6 Гкал/час. </t>
  </si>
  <si>
    <t>3.3</t>
  </si>
  <si>
    <t>"Канализационный коллектор протяженностью 1,218 км с канализационной насосной станцией и очистными сооружениями в жилом районе Рыбачий города Вилючинска Камчатского края"</t>
  </si>
  <si>
    <t>Развитие инженерной инфраструктуры городского округа.</t>
  </si>
  <si>
    <t>1,218 км</t>
  </si>
  <si>
    <t>Министерство жилищно-коммунального хозяйства и энергетики Камчатского края;
Администрация Вилючинского городского округа</t>
  </si>
  <si>
    <t>3.4</t>
  </si>
  <si>
    <t xml:space="preserve">Водонасосная станция с реконструкцией водозабора "Сельдевой-2" </t>
  </si>
  <si>
    <t>11360,48 м3/сут</t>
  </si>
  <si>
    <t>3.5</t>
  </si>
  <si>
    <t>Трубопровод водоснабжения протяженностью 12 км</t>
  </si>
  <si>
    <t>12 км</t>
  </si>
  <si>
    <t>3.6</t>
  </si>
  <si>
    <t>Подготовка инвестиционной площадки для установки рекламных конструкций</t>
  </si>
  <si>
    <t>Развитие экономики городского округа</t>
  </si>
  <si>
    <t>5 площадок,                                       общая площадь 308 кв.м</t>
  </si>
  <si>
    <t>3.7</t>
  </si>
  <si>
    <t>Подготовка инвестиционной площадки для устройства физкульурно-оздоровительных площадок</t>
  </si>
  <si>
    <t>Местный бюджет, внебюджетные средства</t>
  </si>
  <si>
    <t>Оздоровление и проведение досуга граждан</t>
  </si>
  <si>
    <t>ЕПС - 67 чел</t>
  </si>
  <si>
    <t>3.8</t>
  </si>
  <si>
    <t>Подготовка инвестиционной площадки для объектов инженерной инфраструктуры ООО "Т2 Мобайл"</t>
  </si>
  <si>
    <t>Улучшение качества услуг сотовой связи</t>
  </si>
  <si>
    <t>на согласовании</t>
  </si>
  <si>
    <t>3.9</t>
  </si>
  <si>
    <t>Подготовка инвестиционной площадки для объектов инженерной инфраструктуры ОАО "Мобильные ТелеСистемы"</t>
  </si>
  <si>
    <t>3.10</t>
  </si>
  <si>
    <t>Подготовка инвестиционной площадки для строительства торгово-развлекательного центра</t>
  </si>
  <si>
    <t>Улучшение качества социально-бытового обслуживания населения</t>
  </si>
  <si>
    <t>S=12572 кв.м.</t>
  </si>
  <si>
    <t>3.11</t>
  </si>
  <si>
    <t>Подготовка инвестиционной площадки для строительства жилого комплекса в микрорайоне «Северный-2» города Вилючинска Камчатского края</t>
  </si>
  <si>
    <t>Повышение уровня обеспеченности населения благоустроенными жилыми помещениями повышенного комфорта</t>
  </si>
  <si>
    <t>8 домов, общее количество квартир - 1000, общая площадь земельного участка 15986 кв.м</t>
  </si>
  <si>
    <t>3.12</t>
  </si>
  <si>
    <t>Подготовка инвестиционной площадки для строительства приюта для бездомных животных</t>
  </si>
  <si>
    <t>Создание места содержания бездомных, потерянных или брошенных животных, защиты животных в целях оперативной помощи и заботы о животном.</t>
  </si>
  <si>
    <t>Содержание 200 животных, общая площадь земельного участка 15000 кв.м</t>
  </si>
  <si>
    <t>3.13</t>
  </si>
  <si>
    <t>Подготовка инвестиционной площадки для строительства набережной в жилом районе Приморский города Вилючинска Камчатского края</t>
  </si>
  <si>
    <t>Создание зоны отдыха для жителей - строительство набережной с благоустроенными местами комфортного отдыха жителей города</t>
  </si>
  <si>
    <t>Общая площадь замельного участка 47681 кв.м</t>
  </si>
  <si>
    <t>4.</t>
  </si>
  <si>
    <t>Мильковский муниципальный район</t>
  </si>
  <si>
    <t>4.1</t>
  </si>
  <si>
    <t>Администрация Мильковского муниципального района</t>
  </si>
  <si>
    <t>4.2</t>
  </si>
  <si>
    <t>4.3</t>
  </si>
  <si>
    <t>4.4</t>
  </si>
  <si>
    <t>Реконструкция аэропорта Мильково</t>
  </si>
  <si>
    <t>Реконструкция аэропорта, в соответствии с нормами, обеспечивающими безопасность полетов</t>
  </si>
  <si>
    <t>Мощность объекта - 35 чел./час.</t>
  </si>
  <si>
    <t>4.5</t>
  </si>
  <si>
    <t>4.6</t>
  </si>
  <si>
    <t>4.7</t>
  </si>
  <si>
    <t>4.8</t>
  </si>
  <si>
    <t>4.9</t>
  </si>
  <si>
    <t>4.10</t>
  </si>
  <si>
    <t>4.11</t>
  </si>
  <si>
    <t>Создание животноводческого комплекса на 400 голов дойного стада КРС</t>
  </si>
  <si>
    <t xml:space="preserve">Строительство рынка с. Мильково  </t>
  </si>
  <si>
    <t>2013–2017</t>
  </si>
  <si>
    <t xml:space="preserve">ИП Астапенко С.А.  Создание условий для реализации  сельхозпродукции местных товаропроизводителей. </t>
  </si>
  <si>
    <t>количество мест 5, площадь 25 кв.м</t>
  </si>
  <si>
    <t>Разработка ПСД и строительство блочно-модульной котельной в с. Шаромы</t>
  </si>
  <si>
    <t>Улучшение экологии, сокращение технологических потерь теплоносителя, улучшение качества теплоснабжения</t>
  </si>
  <si>
    <t>4 Гкал</t>
  </si>
  <si>
    <t>Разработка ПСД и строительство 40 квартирного жилого дома по ул. Советская в с. Мильково</t>
  </si>
  <si>
    <t xml:space="preserve">Улучшение жилищных условий и комфортного проживания населения Мильковского сельского поселения </t>
  </si>
  <si>
    <t>увеличение  площади на 2,5 тыс.кв.м.</t>
  </si>
  <si>
    <t>Изготовление ПСД планировки, межевание и строительных работ. Строительство группы жилых домов по ул. Советская в с. Мильково</t>
  </si>
  <si>
    <t>Улучшение жилищных условий и комфортного проживания населения Мильковского сельского поселения</t>
  </si>
  <si>
    <t>увеличение  площади на 10,0 тыс. кв.м.</t>
  </si>
  <si>
    <t>Приобретение двух самоходных накатных барж грузоподъемностью 20 тонн дл обеспечения паромного сообщения с п. Таёжный и п. Лазо</t>
  </si>
  <si>
    <t xml:space="preserve">Осуществление бесперебойного сообщения водным транспортом населённых пунктов Таёжный и Лазо </t>
  </si>
  <si>
    <t>20 тыс. тонн.</t>
  </si>
  <si>
    <t>Реконструкция автомобильной дороги Петропавловск-Камчатский-Мильково на участке км 208 - км 219</t>
  </si>
  <si>
    <t xml:space="preserve"> 10,983 км.</t>
  </si>
  <si>
    <t>Реконструкция автомобильной дороги Петропавловск-Камчатский-Мильково на участке км 220 - км 230</t>
  </si>
  <si>
    <t>11,995 км</t>
  </si>
  <si>
    <t>Приобретение и установка модулей по убою животных и переработке мясной продукции с. Мильково</t>
  </si>
  <si>
    <t>Создание условий для развития животноводства</t>
  </si>
  <si>
    <t>130 тонн/год</t>
  </si>
  <si>
    <t>Краевой бюджет, местный бюджет, внебюджетные средства</t>
  </si>
  <si>
    <t xml:space="preserve">Организация хлебопекарного производства  в с. Мильково 
(модернизация  технологического хлебопекарного оборудования)
</t>
  </si>
  <si>
    <t>Инициатор - потребительское общество «Мильковский хлеб», реализаия проекта направлена на обеспечение продовольственной безопасности муниципального района</t>
  </si>
  <si>
    <t>336 тонн в год</t>
  </si>
  <si>
    <t>5.</t>
  </si>
  <si>
    <t>Алеутский муниципальный район</t>
  </si>
  <si>
    <t>5.1</t>
  </si>
  <si>
    <t xml:space="preserve">Реконструкция аэропорта Никольское </t>
  </si>
  <si>
    <t>Реконструкция ВПП - 900х21 м, строительство здания аэровокзала S =300 кв.м., Строительство очистных сооружений. 
Целью данного мероприятия является повышение транспортной доступности населенных пунктов Камчатского края и развитие аэропортов местных воздушных линий</t>
  </si>
  <si>
    <t>Служебно-пассажирское здание, Сблокированное  с асс  и кдп - 300 кв.м.; 2 емкости для топлива V 50 куб. м., Взлетно-посадочная полоса 900*21 м выполненная из бетонных плит</t>
  </si>
  <si>
    <t>Администрация Алеутского муниципального района</t>
  </si>
  <si>
    <t>6.</t>
  </si>
  <si>
    <t>Быстринский муниципальный район</t>
  </si>
  <si>
    <t>6.1</t>
  </si>
  <si>
    <t xml:space="preserve">Бальнеологический комплекс при гостиничном комплексе "Парамушир-Тур" в с. Эссо </t>
  </si>
  <si>
    <t xml:space="preserve">Инициатор - ООО "Парамушир Град". Строительство современного бальнеологического комплекса (с элементами СПА) для предоставления разнообразных  видов лечебно-оздоровительных услуг с круглогодичным привлечением клиентов. </t>
  </si>
  <si>
    <t>30 койко/мест</t>
  </si>
  <si>
    <t>Администрация Быстринского муниципального района</t>
  </si>
  <si>
    <t>6.2</t>
  </si>
  <si>
    <t>Создание гостиничного туристского комплекса "Скара"</t>
  </si>
  <si>
    <t>Инициатор - ООО "Скара". Создание гостиничного-туристического комплекса "Скара" в стиле русской деревни 36-40 мест, с кафе-баром ресторанного типа на 40 посадочных мест, с широким ассортиментом услуг для туристов различных возрастных групп.</t>
  </si>
  <si>
    <t>36-40 мест</t>
  </si>
  <si>
    <t>6.3</t>
  </si>
  <si>
    <t>Строительство горнодобывающего предприятия «Бараньевское», объектов обеспечения и поверхностной инфраструктуры</t>
  </si>
  <si>
    <t>Строительство горно-добывающего предприятия (ГДП) "Бараньевсекое", объектов обеспечения и поверхностной ифнраструктуры, в т.ч. дороги от м/р Бараньевское до Агинской ЗИФ</t>
  </si>
  <si>
    <t>200 000 т руды в год, до 1,5 т золота в год</t>
  </si>
  <si>
    <t>Министерство природных ресурсов и экологии Камчатского края</t>
  </si>
  <si>
    <t>6.4</t>
  </si>
  <si>
    <t>Строительство автозимника продленного действия Анавгай-Палана на участке км 0 - км 16 (проектные работы)</t>
  </si>
  <si>
    <t>Обеспечение круглогодичного транспортного сообщения. 
Строительство обеспечит: 
- продолжение создания опорной автодорожной сети и создание автодорожного маршрута;
- создание условий для повышения качества жизни населения 2-х муниципальных районов края.</t>
  </si>
  <si>
    <t>15,859 км / 79,67 п.м.</t>
  </si>
  <si>
    <t>6.5</t>
  </si>
  <si>
    <t>Строительство фельдшерско-акушерского пункта в с. Анавгай Быстринского района Камчатского края (в т.ч. проектные работы)</t>
  </si>
  <si>
    <t>Посещений в смену 20 человек</t>
  </si>
  <si>
    <t>Администрация Быстринского муниципального района;
Министерство здравоохранения Камчатского края</t>
  </si>
  <si>
    <t>6.6</t>
  </si>
  <si>
    <t>18 квартирный трехэтажный жилой дом в с.Эссо, Быстринского района, Камчатского края. Наружные внеплощадочные сети. Строительство резервной линии ВЛ 6 кВ</t>
  </si>
  <si>
    <t>Улучшение жилищных условий и комфортного проживания населения района</t>
  </si>
  <si>
    <t>18 квартир (обеспечение 18-ти семей жилой площадью)</t>
  </si>
  <si>
    <t>6.7</t>
  </si>
  <si>
    <t>Обеспечение инженерной инфраструктурой земельных участков, предоставляемых для индивидуального жилищного строительства (в том числе многодетных семей) (зона Ж-1/01) Эссовского сельского поселения Быстринского муниципального района Камчатского края</t>
  </si>
  <si>
    <t>Водопровод - 1891 м.п., теплоснабжение  - 1371 м.п., водоотведение -1500 м.п., электроснабжение - 1664 м.п., сети связи - 1911 м.п. Территория проекта планировки - 15 га. Автомобильная дорога III категории  (подъездные пути ) - 2,2 км.</t>
  </si>
  <si>
    <t>6.8</t>
  </si>
  <si>
    <t>Подключение (присоединение) к сетям инженерно-технического обеспечения. Реконструкция сетей централизованного теплоснабжения и холодного водоснабжения улиц Березовая, Зеленая, Южная, Кедровая, пер. Медвежий угол, ул. им. Девяткина, ул. Линейная с. Эссо Быстринского района Камчатского края (в т.ч. проектные работы)</t>
  </si>
  <si>
    <t>Обеспечение безаварийной работы и качественного полноценного снабжения водой населения муниципального района</t>
  </si>
  <si>
    <t>5 980,0
п.м</t>
  </si>
  <si>
    <t>7.</t>
  </si>
  <si>
    <t>Соболевский муниципальный район</t>
  </si>
  <si>
    <t>7.1</t>
  </si>
  <si>
    <t>Межпоселковый газопровод от н.п. Соболево до н.п. Устьевое Соболевского района Камчатского края</t>
  </si>
  <si>
    <t>18 км</t>
  </si>
  <si>
    <t>Министерство жилищно-коммунального хозяйства и энергетики Камчатского края;
ПАО "Газпром"</t>
  </si>
  <si>
    <t>7.2</t>
  </si>
  <si>
    <t>7.3</t>
  </si>
  <si>
    <t>Реконструкция аэропорта Соболево</t>
  </si>
  <si>
    <t>Строительство здания аэровокзала S = 300 кв.м.
Целью данного мероприятия является повышение транспортной доступности населенных пунктов Камчатского края и развитие аэропортов местных воздушных линий.</t>
  </si>
  <si>
    <t>S = 300 кв.м.</t>
  </si>
  <si>
    <t>ФГУП "Аэропорты Камчатки";
Администрация Соболевского муниципального района</t>
  </si>
  <si>
    <t>7.4</t>
  </si>
  <si>
    <t>Строительство автомобильной дороги Карымай-Соболево на участке км 86 - км 110</t>
  </si>
  <si>
    <t>Создание условий для интеграции районов в единую экономическую и транспортную систему Камчатского края посредством создания надежной транспортной артерии, отвечающей требованиям технических параметров безопасности, комфортности передвижения, возможность сделать регион привлекательным для инвестиций, в том числе иностранных</t>
  </si>
  <si>
    <t>24 ки</t>
  </si>
  <si>
    <t>Администрация Соболевского муниципального района</t>
  </si>
  <si>
    <t>7.5</t>
  </si>
  <si>
    <t>7.6</t>
  </si>
  <si>
    <t>Строительство модульной станции физико-химической очистки сточных вод</t>
  </si>
  <si>
    <t>Обеспечение экологической безопасности района, снижение негативного воздействия на окружающую среду.</t>
  </si>
  <si>
    <t>140 м.куб. в сутки</t>
  </si>
  <si>
    <t>7.7</t>
  </si>
  <si>
    <t>Реконструкция автомобильных дорог с.Соболево</t>
  </si>
  <si>
    <t>Повышение безопасности дорожного движения, улучшение условий жизни населения.</t>
  </si>
  <si>
    <t>Площадь покрытия 53750 м. кв</t>
  </si>
  <si>
    <t>7.8</t>
  </si>
  <si>
    <t>Строительство быстровозводимого физкультурно-оздоровительного комплекса в с.Соболево</t>
  </si>
  <si>
    <t xml:space="preserve">Развитие массовой физической культуры и детско-юношеского спорта, создание доступных условий для занятий массовыми видами спорта населением муниципального района </t>
  </si>
  <si>
    <t>36 чел/час</t>
  </si>
  <si>
    <t>7.9</t>
  </si>
  <si>
    <t>Строительство 12-ти квартирного жилого дома в с.Соболево ул.Энергетиков</t>
  </si>
  <si>
    <t>Повышение уровня жизни населения</t>
  </si>
  <si>
    <t>1491 м.кв.</t>
  </si>
  <si>
    <t>7.10</t>
  </si>
  <si>
    <t>Создание гусиной фермы</t>
  </si>
  <si>
    <t>Обеспечение потребности жителей Соболевского района в свежем мясе.</t>
  </si>
  <si>
    <t>Ферма на 500 голов, объем реализации мяса  790 кг в год.</t>
  </si>
  <si>
    <t>Администрация Соболевского муниципального района;
ИП Сатурин А.Н.</t>
  </si>
  <si>
    <t>7.11</t>
  </si>
  <si>
    <t>Строительство тепличного комплекса в с.Соболево (биоинженерного вегетария)</t>
  </si>
  <si>
    <t>Обеспечение потребности жителей Соболевского района в свежих овощах.</t>
  </si>
  <si>
    <t>площадь земельного участка - 4595 м.кв., площадь тепличного комплекса - 221,5 м.кв.</t>
  </si>
  <si>
    <t>Администрация Соболевского муниципального района;
ООО "Тепличное хозяйство"</t>
  </si>
  <si>
    <t>8.</t>
  </si>
  <si>
    <t>Усть-Большерецкий муниципальный район</t>
  </si>
  <si>
    <t>8.1</t>
  </si>
  <si>
    <t>Строительство базы отдыха "Озерновские бальнеологические источники"</t>
  </si>
  <si>
    <t>Предполагается строительство здания на 30 мест для туристского отдыха и лечения, строительство жилого дома для обслуживающего персонала, строительство автостоянки, строительство новых бассейнов (или реконструкция имеющихся), прокладка коммуникационных систем, ремонт 14 км автомобильных дорог и строительство 4 км новых автомобильных дорог.</t>
  </si>
  <si>
    <t>обустройство 30 мест для отдыха, ремонт 14 км дорог и строительство 4 км дорог</t>
  </si>
  <si>
    <t>Администрация Усть-Большерецкого муниципального района</t>
  </si>
  <si>
    <t>8.2</t>
  </si>
  <si>
    <t>Реконструкция аэропорта Озерная</t>
  </si>
  <si>
    <t>Строительство здания аэровокзала S=300 кв. м. Реконструкция ВПП - 1240х60 метров.
Целью данного мероприятия является повышение транспортной доступности населенных пунктов Камчатского края и развитие аэропортов местных воздушных линий.</t>
  </si>
  <si>
    <t>35 чел./час</t>
  </si>
  <si>
    <t>8.3</t>
  </si>
  <si>
    <t>8.4</t>
  </si>
  <si>
    <t>Строительство физкультурно-оздоровительного комплекса в с.Усть-Большерецк</t>
  </si>
  <si>
    <t>ЕПС 36 чел/час</t>
  </si>
  <si>
    <t>8.5</t>
  </si>
  <si>
    <t>Строительство (реконструкция) лыжных баз и трасс</t>
  </si>
  <si>
    <t>Развитие зимних видов спорта в муниципальном районе</t>
  </si>
  <si>
    <t>8.6</t>
  </si>
  <si>
    <t>Увеличение производства цельного молока</t>
  </si>
  <si>
    <t>8.7</t>
  </si>
  <si>
    <t>Реконструкция резервной ДЭС п/с "Озерная" ОАО "Паужетская ГеоЭС" с увеличением установленной мощности</t>
  </si>
  <si>
    <t>Предлагается с целью обеспечения 100% резерва электрической генерации в локальном изолированном энергоузле для социальной и бытовой нагрузки.</t>
  </si>
  <si>
    <t>4 МВт</t>
  </si>
  <si>
    <t>8.8</t>
  </si>
  <si>
    <t>8.9</t>
  </si>
  <si>
    <t>Министерство рыбного хозяйства Камчатского края</t>
  </si>
  <si>
    <t>8.10</t>
  </si>
  <si>
    <t>Строительство физкультурно-оздоровительного комплекса в  п. Озерновский (в том числе проектные работы)</t>
  </si>
  <si>
    <t xml:space="preserve">Краевой бюджет, внебюджетные средства </t>
  </si>
  <si>
    <t>Развитие различных видов спорта, проведение  соревнований соревнований на местном уровне, пропаганда здорового образа жизни</t>
  </si>
  <si>
    <t>Реконструкция автомобильной дороги с/з Начикинский - пос. Усть-Большерецкий - пос.Октябрьский  на участке км 72 - км 107</t>
  </si>
  <si>
    <t>2019-2020</t>
  </si>
  <si>
    <t xml:space="preserve">Развитие дорожной инфраструктуры муниципального района. </t>
  </si>
  <si>
    <t>36,8 км</t>
  </si>
  <si>
    <t>Ремонт моста через реку Быстрая на км 80 автомобильной дороги с/з Начикинский - пос. Усть-Большерецкий - пос.Октябрьский</t>
  </si>
  <si>
    <t>222,8 м</t>
  </si>
  <si>
    <t>9.</t>
  </si>
  <si>
    <t>Усть-Камчатский муниципальный район</t>
  </si>
  <si>
    <t>9.1</t>
  </si>
  <si>
    <t>Строительство объекта "Молочно-товарная ферма на 
300 фуражных коров с роботизированным доением" 
с. Крутоберегово</t>
  </si>
  <si>
    <t>300 мест</t>
  </si>
  <si>
    <t>Администрация Усть-Камчатского муниципального района</t>
  </si>
  <si>
    <t>9.2</t>
  </si>
  <si>
    <t>Реконструкция аэропорта Усть-Камчатск</t>
  </si>
  <si>
    <t>Реконструкция аэропорта, в соответствии с нормами, обеспечивающими безопасность полетов.Повышение транспортной доступности населенных пунктов Камчатского края и развитие аэропортов местных воздушных линий</t>
  </si>
  <si>
    <t>9.3</t>
  </si>
  <si>
    <t>Детский сад на 200 мест в  п. Ключи Усть-Камчатского района</t>
  </si>
  <si>
    <t>Развитие социальной инфраструктуры муниципального района. Повышение доступности дошкольных образовательных учреждений, снижение социальной напряженности, связанной с нехваткой мест в дошкольных образовательных учреждениях.</t>
  </si>
  <si>
    <t>200 мест
5142,33 кв.м.</t>
  </si>
  <si>
    <t>9.4</t>
  </si>
  <si>
    <t>9.5</t>
  </si>
  <si>
    <t xml:space="preserve">Приобретение грузопассажирского парома вместимостью до 40 пассажиров и для обеспечения паромной переправы через протоку «Озерная» реки Камчатка в Усть-Камчатском муниципальном районе </t>
  </si>
  <si>
    <t xml:space="preserve">Осуществление бесперебойного сообщения водным транспортом в Усть-Камчатском муниципальном районе </t>
  </si>
  <si>
    <t xml:space="preserve">40 пас./рейс </t>
  </si>
  <si>
    <t>9.6</t>
  </si>
  <si>
    <t>Строительство причальных сооружений через протоку Озерная в Усть-Камчатском районе Камчатского края (проектные работы)</t>
  </si>
  <si>
    <t xml:space="preserve">Развитие и модернизация объектов дорожной инфраструктуры </t>
  </si>
  <si>
    <t>Длина причального фронта: правый/левый берег - 20 м; Длина причальных сооружений (удаление от береговой линии): правый берег - 20-25 м, левый берег - 20-40 м; Ширина зеркала в месте переправы (расстояние между причалами): 520 м</t>
  </si>
  <si>
    <t>9.7</t>
  </si>
  <si>
    <t>Строительство подъездной дороги к Озерновскому месторождению</t>
  </si>
  <si>
    <t xml:space="preserve"> Федеральный бюджет, внебюджетные средства</t>
  </si>
  <si>
    <t>Инициатор - "Сибирский горно-металлургический альянс" ("СиГМА"). Создание дорожной инфраструктуры в целях реализации инициатором инвестиционных проетков в сфере горнорудной промышленности.</t>
  </si>
  <si>
    <t>64 км</t>
  </si>
  <si>
    <t>9.8</t>
  </si>
  <si>
    <t>Установка ветродизельного комплекса в с.Усть-Камчатск (2 этап)</t>
  </si>
  <si>
    <t>Снижение затрат на привозное топливо и повышение надежности электроснабжения потребителей.</t>
  </si>
  <si>
    <t>2475 кВт</t>
  </si>
  <si>
    <t>9.9</t>
  </si>
  <si>
    <t>Строительство объекта "Плавательный бассейн" в п. Усть-Камчатск</t>
  </si>
  <si>
    <t>Развитие массовой физической культуры и детско-юношеского спорта, создание доступных условий для занятий массовыми видами спорта, проведение в Усть-Камчатском муниципальном районе спортивных и физкультурных мероприятий любого уровня</t>
  </si>
  <si>
    <t>9148 кв.м.</t>
  </si>
  <si>
    <t>9.10</t>
  </si>
  <si>
    <t>Строительство стоянок автомобилей</t>
  </si>
  <si>
    <t>Обеспечение безопасности и удобства населения</t>
  </si>
  <si>
    <t>200 мест</t>
  </si>
  <si>
    <t>9.11</t>
  </si>
  <si>
    <t>Устройство мусоросжигательного завода в п. Ключи</t>
  </si>
  <si>
    <t>Внедрение технологии сбора и утилизации ТБО, отвечающей современным требованиям природоохранного законодательства; достижение установленных нормативов по сбору и хранению ТБО; предотвращение загрязнений окружающей среды и попадание загрязненных вод в водную систему; улучшение экологической</t>
  </si>
  <si>
    <t>150 кг/час</t>
  </si>
  <si>
    <t>9.12</t>
  </si>
  <si>
    <t>9.13</t>
  </si>
  <si>
    <t>Строительство физкультурно-оздоровительного комплекса в п. Ключи</t>
  </si>
  <si>
    <t>Создание здоровой и безопасной физической среды; обеспечение здорового образа жизни; уменьшение ущерба, причиняемого алкоголем, курением, наркотиками; обеспечение более здоровых условий проживания, работы и отдыха людей; возможность проведения активного, здорового досуга; освоение новых оздоровительных технологий</t>
  </si>
  <si>
    <t>Капитальный ремонт дорог общего пользования в п Ключи (асфальтирование)</t>
  </si>
  <si>
    <t>Улучшение качества дорожного полотна, повышение безопасности транспортного движения</t>
  </si>
  <si>
    <t>2525 м</t>
  </si>
  <si>
    <t>10.</t>
  </si>
  <si>
    <t>Карагинский муниципальный район</t>
  </si>
  <si>
    <t>10.1</t>
  </si>
  <si>
    <t>Горно-металлургический комбинат по добыче и переработке руды Озерновского золоторудного месторождения Камчатского края</t>
  </si>
  <si>
    <t>2013-2029</t>
  </si>
  <si>
    <t>Инициатор - АО "СиГМА". Создание инфраструктуры для формирования минерально-сырьевого комплекса в Камчатском крае.</t>
  </si>
  <si>
    <t>I очередь 250 000 т руды в год, до 2 тонн золота в год</t>
  </si>
  <si>
    <t>10.2</t>
  </si>
  <si>
    <t>Реконструкция аэропортового комплекса Оссора</t>
  </si>
  <si>
    <t xml:space="preserve"> Увеличение ширины ВПП до 35 м. реконструкция рулежных дорожек, здания аэровокзала S= 280 кв.м. Строительство нового склада ГСМ (2500 куб. метров). </t>
  </si>
  <si>
    <t>8 000 пассажиров в год; 
35 чел./час</t>
  </si>
  <si>
    <t>Администрация Карагинского муниципального район;
Министерство транспорта и дорожного строительства Камчатского края</t>
  </si>
  <si>
    <t>10.3</t>
  </si>
  <si>
    <t>10.4</t>
  </si>
  <si>
    <t>10.5</t>
  </si>
  <si>
    <t>Рыбоперерабатывающий завод в районе бывшего с. Красное Карагинского района Камчатского края</t>
  </si>
  <si>
    <t xml:space="preserve">Инициатор - ООО "Тымлатский рыбокомбинат".  Увеличение производственных мощностей на 360 тонн/сут. Количество дополнтельно созданных рабочих мест - 238 человек.                        </t>
  </si>
  <si>
    <r>
      <rPr>
        <b/>
        <sz val="15.5"/>
        <color theme="1"/>
        <rFont val="Times New Roman"/>
        <family val="1"/>
        <charset val="204"/>
      </rPr>
      <t>Информация Минрыбхоз:</t>
    </r>
    <r>
      <rPr>
        <sz val="15.5"/>
        <color theme="1"/>
        <rFont val="Times New Roman"/>
        <family val="1"/>
        <charset val="204"/>
      </rPr>
      <t xml:space="preserve">
Проектом предполагается организация строительства рыбоперерабатывающего завода, производственной мощностью 360 тонн готовой продукции в сутки на Восточном побережье Камчатского края, (Карагинский район, бывшее село Красное). Право на пользование земельным участком закреплено за ООО «Тымлатский рыбокомбинат» на праве собственности, (кадастровый номер 82:02:000014:122. Свидетельство о Государственной Регистрации Права Камчатского края № 41-41/001-41/001/002/2016-1328/2 от 17 февраля 2016 г.) 
В настоящее время получено разрешение №41-30824000(0)-2-2016 от 01 марта 2016 г. на строительство рыбоперерабатывающего завода, подготовлена проектная документация на строительство объекта капитального строительства «Рыбоперерабатывающий завод в районе бывшего с. Красное Карагинского района Камчатского края» проектным отделом ООО СМУ «Ст.Град».
Получено положительное заключение негосударственной экспертизы № 25-2-1-2-0001-16 от 27 января 2016 г. - выданное ОАО «Дальневосточный научно - исследовательский, проектно - изыскательский и конструкторско - технологический институт морского флота» на земельном участке по адресу: Камчатский край, Карагинский район, р-н бывшего села Красное.</t>
    </r>
  </si>
  <si>
    <t>Увеличение производственных мощностей на 360 тонн/сутки</t>
  </si>
  <si>
    <t>10.6</t>
  </si>
  <si>
    <t>Строительство комплексного центра со стационаром в п. Оссора</t>
  </si>
  <si>
    <t>Мероприятие осуществляется в рамках исполнения п. 26 Перечня Поручений Губернатора Камчатского края от 19.08.2013 № ПП-43. Реализация проекта позволит обеспечить доступность стаионарных социальных услуг для жителей КМР, внедрить новые формы социального обслуживания, обеспечить достойную старость коренным народам Севера</t>
  </si>
  <si>
    <r>
      <rPr>
        <b/>
        <sz val="15.5"/>
        <rFont val="Times New Roman"/>
        <family val="1"/>
        <charset val="204"/>
      </rPr>
      <t>Информация Минсоцразвития:</t>
    </r>
    <r>
      <rPr>
        <sz val="15.5"/>
        <rFont val="Times New Roman"/>
        <family val="1"/>
        <charset val="204"/>
      </rPr>
      <t xml:space="preserve">
Проведена работа по выбору земельного участка для строительства.</t>
    </r>
  </si>
  <si>
    <t>20 мест</t>
  </si>
  <si>
    <t>10.7</t>
  </si>
  <si>
    <t>10.8</t>
  </si>
  <si>
    <t>Реконструкция системы ХВС в селе Тымлат Карагинского района (в том числе проектные работы и государственная экспертиза проектной документации)</t>
  </si>
  <si>
    <t>водопровод протяженностью до 3,7 км; резервуары чистой воды емкостью 400 м³</t>
  </si>
  <si>
    <t>Министерство жилищно-коммунального хозяйства и энергетики Камчатского края;
Администрация Карагинского муниципального района</t>
  </si>
  <si>
    <t>10.9</t>
  </si>
  <si>
    <t>Строительство рыбоперерабатывающего комплекса на р. Ука производительностью 150 тонн/сут.</t>
  </si>
  <si>
    <t>Инициатор - ЗАО "Укинский Лиман"
Количество дополнительно создаваемых рабочих мест - 260.</t>
  </si>
  <si>
    <r>
      <rPr>
        <b/>
        <sz val="15.5"/>
        <color theme="1"/>
        <rFont val="Times New Roman"/>
        <family val="1"/>
        <charset val="204"/>
      </rPr>
      <t>Информация Минрыбхоз:</t>
    </r>
    <r>
      <rPr>
        <sz val="15.5"/>
        <color theme="1"/>
        <rFont val="Times New Roman"/>
        <family val="1"/>
        <charset val="204"/>
      </rPr>
      <t xml:space="preserve">
В ходе реализации проекта по строительству РПК «Укинский» была закуплена строительная техника и необходимый инвентарь, материалы (арматура, цемент, топливо, балки и т.д.), изготовлены металлоконструкции и панели из стекловолокна. Началась работа по изготовлению ёмкостей для топлива. </t>
    </r>
  </si>
  <si>
    <t>Увеличение производственных мощностей на 132 тонн/сут., холодильных мощностей на 1150 тонн.</t>
  </si>
  <si>
    <t>Министерство рыбного хозяйства Камчатского края;
Администрация Карагинского муниципального района</t>
  </si>
  <si>
    <t>11.</t>
  </si>
  <si>
    <t>Олюторский муниципальный район</t>
  </si>
  <si>
    <t>11.1</t>
  </si>
  <si>
    <t>Реконструкция аэропортового комплекса Тиличики</t>
  </si>
  <si>
    <t>Строительство ВПП с гравийным покрытием L= 1500 метров, строительство здания аэропорта со служебными помещениями с учетом фактической сейсмичности 9 баллов.
Целью данного мероприятия является повышение транспортной доступности населенных пунктов Камчатского края и развитие аэропортов местных воздушных линий.</t>
  </si>
  <si>
    <t>1500 метров</t>
  </si>
  <si>
    <t>11.2</t>
  </si>
  <si>
    <t xml:space="preserve">Реконструкция аэропорта Пахачи </t>
  </si>
  <si>
    <t>35 чел./час.</t>
  </si>
  <si>
    <t>11.3</t>
  </si>
  <si>
    <t>Строительство причального пирса в с.Тиличики</t>
  </si>
  <si>
    <t>Сокращение времени простоя морских судов в портопункте; снижение транспортных расходов при доставке грузов и пассажиров; увеличение транспортной доступности для жителей Олюторского района</t>
  </si>
  <si>
    <t>до 80 тыс тонн/год</t>
  </si>
  <si>
    <t>11.4</t>
  </si>
  <si>
    <t>11.5</t>
  </si>
  <si>
    <t>Установка ветродизельного комплекса в с.Тиличики Пенжинского муниципального района</t>
  </si>
  <si>
    <t>3025 кВт</t>
  </si>
  <si>
    <t>12.</t>
  </si>
  <si>
    <t>Пенжинский муниципальный район</t>
  </si>
  <si>
    <t>12.1</t>
  </si>
  <si>
    <t xml:space="preserve">Реконструкция аэропорта Манилы </t>
  </si>
  <si>
    <t>22 чел./час</t>
  </si>
  <si>
    <t>12.2</t>
  </si>
  <si>
    <t>Установка ветро-дизельных комплексов в с.Манилы и с.Каменское Пенжинского муниципального района</t>
  </si>
  <si>
    <t>1375 кВт</t>
  </si>
  <si>
    <t>12.3</t>
  </si>
  <si>
    <t>Строительство фельдшерско-акушерского пункта в с.Слаутное Пенжинского района Камчатского края (в т.ч. проектные работы)</t>
  </si>
  <si>
    <t>20 посещений в смену</t>
  </si>
  <si>
    <t>12.4</t>
  </si>
  <si>
    <t>Строительство сельского учебного комплекса "Школа детский сад" в с.Таловка Пенжинский района на 80 ученических и 30 дошкольных мест (проектные работы)</t>
  </si>
  <si>
    <t>Развитие социальной инфраструктуры.</t>
  </si>
  <si>
    <r>
      <t xml:space="preserve">Информация Минстрой:
</t>
    </r>
    <r>
      <rPr>
        <sz val="15.5"/>
        <color theme="1"/>
        <rFont val="Times New Roman"/>
        <family val="1"/>
        <charset val="204"/>
      </rPr>
      <t>Ведутся работы по проектированию объекта.</t>
    </r>
  </si>
  <si>
    <t>60 ученических/30 дошкольных мест</t>
  </si>
  <si>
    <t xml:space="preserve">Министерство строительства Камчатского края;
Министерство образования и науки Камчатского края </t>
  </si>
  <si>
    <t>12.5</t>
  </si>
  <si>
    <t>Строительство сельского учебного комплекса "Школа детский сад" в с.Каменское Пенжинского района на 161 ученических и 80 дошкольных мест</t>
  </si>
  <si>
    <r>
      <t xml:space="preserve">Информация Минстрой:
</t>
    </r>
    <r>
      <rPr>
        <sz val="15.5"/>
        <color theme="1"/>
        <rFont val="Times New Roman"/>
        <family val="1"/>
        <charset val="204"/>
      </rPr>
      <t>Завершено проектирование объекта. Получено положительное заключение государственной экспертизы.</t>
    </r>
  </si>
  <si>
    <t>161 ученических/80 дошкольных мест</t>
  </si>
  <si>
    <t>12.6</t>
  </si>
  <si>
    <t>Строительство фельдшерско-акушерского пункта в с.Аянка Пенжинского района Камчатского края (в т.ч. проектные работы)</t>
  </si>
  <si>
    <t>12.7</t>
  </si>
  <si>
    <t>Строительство горно-обогатительного комбината "Аметистовый", объектов и обеспечения и инфраструктуры</t>
  </si>
  <si>
    <t>2011-2019</t>
  </si>
  <si>
    <t>Строительство горно-обогатительного комбината "Аметистовый", объектов обеспечения и инфраструктуры, в т.ч. Автодороги от п. Тиличики до месторождения Аметистовое</t>
  </si>
  <si>
    <t>500 000 тонн руды в год, до 4 т золота в год</t>
  </si>
  <si>
    <t>13.</t>
  </si>
  <si>
    <t>Тигильский муниципальный район</t>
  </si>
  <si>
    <t>13.1</t>
  </si>
  <si>
    <t>Строительство прибрежного рыбоперерабатывающего завода (село Ковран)</t>
  </si>
  <si>
    <t>Инициатор - родовая община "Каврал". Создание производства по переработке рыбы и морепродуктов. Поставка сырья будет осуществляться от родовых общин и национальных предприятий, в соответствии с заключенными договорами (соглашениями)</t>
  </si>
  <si>
    <t>18 тонн/сутки</t>
  </si>
  <si>
    <t>Администрация Тигильского муниципального района</t>
  </si>
  <si>
    <t>13.2</t>
  </si>
  <si>
    <t>Строительство рыбоперерабатывающего комплекса (р. Тигиль)</t>
  </si>
  <si>
    <t>2014-2016</t>
  </si>
  <si>
    <t>Инициатор - ООО "Садко". Производство мороженной рыбопродукции. Поставка сырья будет осуществляться от родовых общин и национальных предприятий сел Тигильского района Корякского округа, в соответствии с заключенными договорами(соглашениями)</t>
  </si>
  <si>
    <t>25 тонн/сутки</t>
  </si>
  <si>
    <t>13.3</t>
  </si>
  <si>
    <t>Администрация Тигильского муниципального района;
Министерство жилищно-коммунального хозяйства и энергетики Камчатского края</t>
  </si>
  <si>
    <t>13.4</t>
  </si>
  <si>
    <t>Реконструкция аэропорта Тигиль</t>
  </si>
  <si>
    <t>Реконструкция здания аэровокзала S=430 кв.м., Реконструкция ВПП - 1800х75 м. 
Целью данного мероприятия является повышение транспортной доступности населенных пунктов Камчатского края и развитие аэропортов местных воздушных линий.</t>
  </si>
  <si>
    <t>3,5 га взлетно-посадочной полосы
35 чел./час.</t>
  </si>
  <si>
    <t>Администрация Тигильского муниципального района;
Министерство транспорта и дорожного строительства Камчатского края</t>
  </si>
  <si>
    <t>13.5</t>
  </si>
  <si>
    <t>Строительство аэропорта Усть-Хайрюзово</t>
  </si>
  <si>
    <t>Строительство здания аэровокзала S = 300 кв. м.
Целью данного мероприятия является повышение транспортной доступности населенных пунктов Камчатского края и развитие аэропортов местных воздушных линий.</t>
  </si>
  <si>
    <t>300 кв. м. здания</t>
  </si>
  <si>
    <t>13.6</t>
  </si>
  <si>
    <t>Реконструкция портопункта в с.Усть-Хайрюзово</t>
  </si>
  <si>
    <t>Сокращение времени простоя морских судов в портопункте; снижение транспортных расходов при доставке грузов и пассажиров; увеличение транспортной доступности для жителей п. Усть-Хайрюзово и поселений Тигильского района</t>
  </si>
  <si>
    <t>4 швартовочных места</t>
  </si>
  <si>
    <t>13.7</t>
  </si>
  <si>
    <t>Строительство дома-интерната для психически больных в п. Тигиль (в т.ч. проектные работы)</t>
  </si>
  <si>
    <t>Необходимость строительства обусловлена тем, что существующий в п. Тигиль дом-интернат для психически больных расположен в здании с пятой (наивысшей) степенью огнестойкости. Строительство нового корпуса КГАСУ СЗ «Тигильский дом-интернат для психически больных" позволит переселить пациентов в здание, отвечающее требованиям пожарной безопасности</t>
  </si>
  <si>
    <t>75 мест</t>
  </si>
  <si>
    <t>13.8</t>
  </si>
  <si>
    <t>Установка ветродизельного комплекса в с.Усть-Хайрюзово Тигильского муниципального района</t>
  </si>
  <si>
    <t>14.</t>
  </si>
  <si>
    <t>Городской округ "поселок Палана"</t>
  </si>
  <si>
    <t>14.1</t>
  </si>
  <si>
    <t xml:space="preserve">Реконструкция портопункта в пос.Палана </t>
  </si>
  <si>
    <t>Сокращение времени простоя морских судов в портпункте; снижение транспортных расходов при доставке грузов и пассажиров; увеличение трнаспортной доступности для жителей пгт. Палана</t>
  </si>
  <si>
    <t>до 50 тыс тонн/год</t>
  </si>
  <si>
    <t>14.2</t>
  </si>
  <si>
    <t>Реконструкция гостиницы "Эльгай" под гостиничный комплекс в пгт. Палана</t>
  </si>
  <si>
    <t>Реконструкция гостиницы.  Создание помещения для туристского-информационного центра, сувенирной лавки-мастерской, конференц-зал на 50 мест, бизнес-центра с  зоной wi-fi, кафе традиционной кухни.</t>
  </si>
  <si>
    <t>Гостиница: 12 номеров ( 24 места), кофернц-зал: 50 номеров,  кафе: 26 посадочных мест.  Кол-во рабочих мест: 12-14.</t>
  </si>
  <si>
    <t>14.3</t>
  </si>
  <si>
    <t>Установка ветродизельного комплекса в городском округе "поселок Палана"</t>
  </si>
  <si>
    <t>1925 кВт</t>
  </si>
  <si>
    <t>Межмуниципальные проекты</t>
  </si>
  <si>
    <t>Строительство коммерческого жилья</t>
  </si>
  <si>
    <r>
      <rPr>
        <b/>
        <sz val="15.5"/>
        <color theme="1"/>
        <rFont val="Times New Roman"/>
        <family val="1"/>
        <charset val="204"/>
      </rPr>
      <t>Информация Минстрой:</t>
    </r>
    <r>
      <rPr>
        <sz val="15.5"/>
        <color theme="1"/>
        <rFont val="Times New Roman"/>
        <family val="1"/>
        <charset val="204"/>
      </rPr>
      <t xml:space="preserve">
1. Ведется строительство многоэтажных жилых домов.
В г. Петропавловске-Камчатском:
 - по ул.Топоркова - два 80-квартирных, один 24-квартирный (ООО "Русский Двор");
- по ул. Ломоносова - 84-квартирный (ООО "Камчатгэсстрой"), 12-квартирный введен в эксплуатацию (ИП Коробков О.В.).
В г.Елизово:
- в микр. "Северо-Западный" - один 82-квартирный (ООО "Юсас-Строй").
2. Индивидуальное жилищное строительство:
общая площадь введенных в эксплуатацию частных домов населением - 11 838 кв.м.</t>
    </r>
  </si>
  <si>
    <t>7 однотипных блокированных многоквартирных жилых домов (секций), с площадью квартир каждого 450,09 м2</t>
  </si>
  <si>
    <t xml:space="preserve">АО "Корпорация развития Камчатки";
Агентство инвестиций и предпринимательства Камчатского края;
Администрация Петропавловск-Камчатского городского округа;
Администрация Елизовсеого муниципального района
</t>
  </si>
  <si>
    <t>Строительство горнолыжного курорта (гора Морозная, Седло, Авачинский вулкан, сопка Петровская)</t>
  </si>
  <si>
    <t>2014-2025</t>
  </si>
  <si>
    <t>Строительство всесезонного международного горнолыжного курорта на базе следующих площадок: Гора Морозная и Седло; Зона Авачинского вулкана; Хребет Тополовый; Сопка Петровская. На каждой площадке предусмотрено строительство современных гостиничных комплексов, трасс и подъемников, а также сопутствующей инфраструктуры</t>
  </si>
  <si>
    <t xml:space="preserve">Кол-во рабочих мест: 500. Горнолыжный комплекс "Гора Морозная и Седло": 
- сервисный центр;
- технологическое здание;
- паркинг для автомобилей, автобусная остановка;
- 2 гостиницы;
- 7 подъемников, система освещения и оснежения трасс;
- спортивные площадки с искусственным покрытием, каток;
- озеро для системы оснежения;
- объекты инженерной инфраструктуры;
- 55 трасс спуска общей протяженностью 50 км.
Горнолыжный комплекс "Авачинский":
- сервисный центр;
- технологическое здание;
- паркинг для автомобилей, автобусная остановка;
- гостиничный комплекс на 120 спальных мест;
- вертодром;
- 5 подъемников, система освещения и оснежения трасс;
- объекты инженерной инфраструктуры;
- 18 трасс спуска общей протяженностью 13,8 км.
Горнолыжный комплекс "Хребет Тополовый":
- сервисный центр;
- технологическое здание;
паркинг для автомобилей, автобусная остановка;
- 2 гостиничных комплекса;
- вертодром;
- 5 подъемников, система освещения и оснежения трасс;
- озеро для системы оснежения;
- объекты инженерной инфраструктуры;
- 29 трасс спуска общей протяженностью 28,5 км.
Горнолыжный комплекс "Сопка Петровская":
- сервисный центр;
- технологическое здание;
- паркинг для автомобилей, автобусная остановка;
- 2 гостиничных комплекса;
- 2 подъемника, система освещения и оснежения трасс;
- озеро для системы оснежения;
- объекты инженерной инфраструктуры;
- 44 трассы спуска общей протяженностью 35 км.
                                                                                                </t>
  </si>
  <si>
    <t>Строительство лососевых рыбоводных заводов</t>
  </si>
  <si>
    <t>Создание, восстановление и увеличение численности популяций тихоокеанских лососей в водных объектах Камчатского края посредством строительства лососевых рыбоводных заводов при максимальном сохранении существующей структуры естественного воспроизводства. В рамках реализации мероприятий рассматривается возможность строительства ЛРЗ на 14 водных объектах. Критерием для их выбора явилась предполагаемая перспективность строительства ЛРЗ с точки зрения привлечения частных инвестиций.                                                                                                                                                                                                                                                                                                                                                             В целях решения поставленной задачи будет обеспечена реализация следующих взаимосвязанных мероприятий: 
1) формирование перечня потенциальных инвесторов;
2) стимулирование строительства ЛРЗ посредством оказания мер государственной поддержки инвесторов в форме предоставления из краевого бюджета субсидий для возмещения части затрат на уплату процентов по кредитам и уплату лизинговых платежей по договорам лизинга.
При условии полного завершения запланированных мероприятий и выхода ЛРЗ на проектную мощность выпуск молоди лососей, произведенной на данных ЛРЗ, в естественные водные объекты Камчатского края к 2020 году достигнет 82 615 тыс. штук, уловы тихоокеанских лососей увеличатся примерно на 7-10 тыс. тонн.</t>
  </si>
  <si>
    <r>
      <rPr>
        <b/>
        <sz val="15.5"/>
        <color theme="1"/>
        <rFont val="Times New Roman"/>
        <family val="1"/>
        <charset val="204"/>
      </rPr>
      <t>Информация Минрыбхоз:</t>
    </r>
    <r>
      <rPr>
        <sz val="15.5"/>
        <color theme="1"/>
        <rFont val="Times New Roman"/>
        <family val="1"/>
        <charset val="204"/>
      </rPr>
      <t xml:space="preserve">
Строительство данных инвестиционных объектов является одним из основных мероприятий Подпрограммы № 1 "Развитие Аквакультуры" государственной программы "Развитие рыбохозяйственного комплекса Камчатского края на 2014 - 2020 годы", утвержденной постановлением правительства Камчатского края от 29.11.2013 № 533-П (далее-Программа), реализация которой началась с 01.01.2014 года.
В рамках реализации мероприятий Подпрограммы № 1 в 2014 году Министерством был сформирован примерный Перечень потенциальных инвесторов, заинтересованных в реализации проектов по развитию аквакультуры на территории Камчатского края (далее – Перечень). Специалистами Министерства на постоянной основе проводится актуализация сформированного Перечня путем проведения опроса среди хозяйствующих субъектов Камчатского края, заинтересованных в строительстве лососевых рыбоводных заводов. Результаты актуализации Перечня за отчетный период дают основание прогнозировать достижение к 2020 году запланированных показателей эффективности реализации Программных мероприятий. </t>
    </r>
  </si>
  <si>
    <t>При условии полного завершения запланированных мероприятий и выхода ЛРЗ на проектную мощность, выпуск молоди лососей, произведенной на данных ЛРЗ, в естественно водные  объекты Камчатского края к 2020 году достигнет 82 615 тыс. штук, уловы тихоокеанских лососей увеличаться примерно на 7-10 тыс. тонн</t>
  </si>
  <si>
    <t>Разработка Крутогоровского месторождения, Соболевский район</t>
  </si>
  <si>
    <t>Организация добычи каменного угля в Крутогоровском месторождении Соболевского района</t>
  </si>
  <si>
    <t>до 1 млн. тонн угля в год</t>
  </si>
  <si>
    <t>Рудник на месторождении Оганчинское</t>
  </si>
  <si>
    <t>Строительство рудника на месторождении Оганчинское, объектов обеспечения и инфраструктуры, в т.ч. автодороги от месторождения Оганчинское до дороги с. Мильково - Ага.</t>
  </si>
  <si>
    <t>26 000 тонн руды в год, до 0,2 тонн золота в год</t>
  </si>
  <si>
    <t>Строительство жилых-комплексов с блоком медицинской реабилитации для семей, имеющих детей-инвалидов (колясочников)</t>
  </si>
  <si>
    <t>Мероприятие осуществляется в рамках исполнения п.2.1. Перечня Поручений Губернатора Камчатского края от 12.03.2013 № ПП-38. Реализация проекта позволит обеспечить 50 семей, имеющих детей-инвалидов (колясочников), проживающих в г. Петропавловске-Камчатском и в г. Елизово, жильем, отвечающим нормативным требованиям по доступности и комфорта проживания маломобильных групп населения.</t>
  </si>
  <si>
    <t xml:space="preserve"> 50 жил-ых блоков /11882 кв.м</t>
  </si>
  <si>
    <t>Эксплуатационная дорога от с.Карымай до Нижне-Квакчинского ГКМ</t>
  </si>
  <si>
    <t>Строительство промышленной дороги в целях реализации инвестиционных проектов в сфере горнорудной промышленности</t>
  </si>
  <si>
    <t>АО "Газпром"</t>
  </si>
  <si>
    <t>ВСЕГО:</t>
  </si>
  <si>
    <t>Внебюджетные средства:</t>
  </si>
  <si>
    <t>Бюджетные средства:</t>
  </si>
  <si>
    <t>Бюджетные и внебюджетные средства:</t>
  </si>
  <si>
    <t>1,8 км, опоры - 55 шт</t>
  </si>
  <si>
    <t>Строительство линии наружного освещения автомобильной дороги "Подъезд к б/о "Зеленовские озерки" площадка №3 "Зеленовские озерки" (в том числе разработка проектной документации)</t>
  </si>
  <si>
    <t>Строительство основной дороги туристическо-рекреационного комплекса "Паратунка" (3 км), съездов к участкам</t>
  </si>
  <si>
    <t>Здание МАУК "Городской дом культуры СРВ". Реконструкция в г. Петропавловске-Камчатском</t>
  </si>
  <si>
    <t>Реализация проекта позволит восстановить утраченный статус многофункционального, разнопрофильного культурно-досугового учреждения, удовлетворяющего потребности и обеспечивающего права граждан на участие в культурной жизни и реализовать их творческий потенциал по целому ряду направлений; достичь территориальной сбалансированности при оказании услуг в сфере культуры, повысить доступность услуг в сфере культуры, обеспечить права граждан на участие в культурной жизни и реализовать их творческий потенциал</t>
  </si>
  <si>
    <t>282 мест зрительного и 70 мест кинозала, площадь здания 6 051,2 кв. м</t>
  </si>
  <si>
    <t>Министерство строительства Камчатского края, администрация Петропавловс-Камчатского городского округа</t>
  </si>
  <si>
    <t xml:space="preserve">«Реконструкция здания КГБУ ДО «Корякская школа искусств им. Д.Б. Кабалевского» </t>
  </si>
  <si>
    <t>До 29.12.2017 проведение работ по корректировке проектной документации с целью определения стоимости работ по реконструкции объекта</t>
  </si>
  <si>
    <t xml:space="preserve">По результатам корректировки проектной документации </t>
  </si>
  <si>
    <t>Министерство строительства Камчатского края в лице подведомственного КГБУ "Служба зказчика Министерства строительства Камчатского края", администрация городского округа «посёлок Палана», Министерство культуры Камчатского края</t>
  </si>
  <si>
    <t>Строительство дожимной компрессорной станции Кшукского месторождения</t>
  </si>
  <si>
    <t xml:space="preserve"> 2017 –
2018
</t>
  </si>
  <si>
    <t>Создание инфраструктуры минерально-сырьевого комплекса в Камчатском крае</t>
  </si>
  <si>
    <t>Дожимная компрес-сорная станция Ниж-не-Квакчикского ме-сторождения</t>
  </si>
  <si>
    <t>Реконструкция уста-новки комплексной подготовки газа (УКПГ) Нижне-Квакчикского место-рождения природного газа</t>
  </si>
  <si>
    <t>Строительство дожимной компрессорной станции на Нижне-Квакчикском месторождении природного газа</t>
  </si>
  <si>
    <t>Реконструкция установки комплексной подготовки газа (УКПГ) Нижне-Квакчикского месторождения природного газа для поддержания уровня добычи углеводородов</t>
  </si>
  <si>
    <t>Министерство природных ре-сурсов и эколо-гии Камчатско-го края</t>
  </si>
  <si>
    <t>Средняя общеобразовательная школа в г. Елизово по ул. Сопочная</t>
  </si>
  <si>
    <t>912 мест</t>
  </si>
  <si>
    <t>Детский сад на 150 мест в р.п.Оссора Карагинского района.</t>
  </si>
  <si>
    <t>150 мест</t>
  </si>
  <si>
    <t>Строительство педиатрического корпуса на 40 коек и 40 посещений в смену ГБУЗ "Камчатский краевой психоневрологический диспансер" в г. Петропавловске-Камчатском</t>
  </si>
  <si>
    <t>2020-2021</t>
  </si>
  <si>
    <t>80 коек</t>
  </si>
  <si>
    <t>40 коек/40 посещений в смену</t>
  </si>
  <si>
    <t>Строительство прибрежного рыбоперерабатывающего завода (устье реки Сопочная)</t>
  </si>
  <si>
    <t>2018-2021</t>
  </si>
  <si>
    <t>2022 год-19 т/год;                                                           2027- 48т/год</t>
  </si>
  <si>
    <t xml:space="preserve">Инициатор - ООО "Охотское". Создание своременного комплекса по переработке рыбы и морепродуктов. </t>
  </si>
  <si>
    <t>"Переоборудование и модернизация судов РС-600 "Капитан Муковников" , РС-600 "Капитан Малякин" и Фабрики береговой обработки рыбы"</t>
  </si>
  <si>
    <t>оздаваемые мощности: Увеличение производственных мощностей на 330 тонн/сут</t>
  </si>
  <si>
    <t>"Организация производства по глубокой переработке морских биоресурсов на территории Камчатского края"</t>
  </si>
  <si>
    <t>Характеристики: Количество дополнительно созданных рабочих мест - 151 человек.                                                                                                                                                       
Создаваемые мощности: Увеличение производственных мощностей на 70 тонн/сут.</t>
  </si>
  <si>
    <t>"Рыбоперерабатывающий комплекс в с. Устьевое, Соболевского района, Камчатского края"</t>
  </si>
  <si>
    <t>"Строительство рыбоперерабатывающего завода производительностью до 100 тонн в сутки по сырью в Олюторском районе Камчатского края"</t>
  </si>
  <si>
    <t>Характеристики: Количество дополнительно созданных рабочих мест - 150 человек.                                                                                                                                                       
Создаваемые мощности: Увеличение производственных мощностей на 140 тонн/сут.</t>
  </si>
  <si>
    <t>Характеристики: Количество дополнительно созданных рабочих мест - 120 человек.                                                                                                                                                       
Создаваемые мощности: Увеличение производственных мощностей на 100 тонн/сут.</t>
  </si>
  <si>
    <t>Строительство и эксплуатация зданий рыбокомбината в селе Тымлат Карагинского района</t>
  </si>
  <si>
    <t xml:space="preserve">Инициатор - ООО "Тымлатский рыбокомбинат".              </t>
  </si>
  <si>
    <t xml:space="preserve">Увеличение производственных мощностей на 313 тонн/сут. Количество дополнтельно созданных рабочих мест - 185 человек.            </t>
  </si>
  <si>
    <t>Инициатор: ООО Начикинское.</t>
  </si>
  <si>
    <t xml:space="preserve">Увеличение производственных мощностей на 180 тонн/сут. Увеличение холодильных мощностей на 2500 тонн Количество дополнтельно созданных рабочих мест - 161 человек.            </t>
  </si>
  <si>
    <t>Приобретение, капитальный ремонт, модернизация основных средств, в т.ч. В рамках строительства рыбоперерабатывающего завода в с. Ивашка Карагинского района мощностью до 175 тонн готовой продукции в сутки</t>
  </si>
  <si>
    <t>Инициатор: ООО РПЗ "Максимовский"</t>
  </si>
  <si>
    <t>Характеристики: Количество дополнительно созданных рабочих мест - 345 человек.                                                                                                                                                       
Создаваемые мощности: Увеличение производственных мощностей на 175 тонн/сут.</t>
  </si>
  <si>
    <t>Характеристики: Количество дополнительно созданных рабочих мест - 75 человек.                                                                                                                                                       
Создаваемые мощности: Увеличение производственных мощностей на 30 тонн/сут.</t>
  </si>
  <si>
    <t>Строительство рыбоперерабатывающего комбината в Олюторском районе Камчатского края</t>
  </si>
  <si>
    <t>Характеристики: Количество дополнительно созданных рабочих мест - 140 человек.                                                                                                                                                       
Создаваемые мощности: Увеличение производственных мощностей на 100 тонн/сут.</t>
  </si>
  <si>
    <t>Строительство высокотехнологичного рыбоперерабатывающего завода</t>
  </si>
  <si>
    <t>Характеристики: Количество дополнительно созданных рабочих мест - 80 человек.                                                                                                                                                       
Создаваемые мощности: Увеличение производственных мощностей на 100 тонн/сут.</t>
  </si>
  <si>
    <t xml:space="preserve">Характеристики: Количество дополнительно созданных рабочих мест - 70 человек.                                                                                                                                                       
</t>
  </si>
  <si>
    <t>Переоборудование (модернизация) рыбоперерабатывающего завода</t>
  </si>
  <si>
    <t>2018-2022</t>
  </si>
  <si>
    <t xml:space="preserve">Характеристики: Количество дополнительно созданных рабочих мест - 100 человек.                                                                                                                                                       
</t>
  </si>
  <si>
    <r>
      <t xml:space="preserve">
</t>
    </r>
    <r>
      <rPr>
        <b/>
        <sz val="15.5"/>
        <rFont val="Times New Roman"/>
        <family val="1"/>
        <charset val="204"/>
      </rPr>
      <t>205,00</t>
    </r>
  </si>
  <si>
    <t>2018 год</t>
  </si>
  <si>
    <t>Строительство модульного рыбоперерабатывающего завода на р. Ука Карагинский район до 180 тн в сутки</t>
  </si>
  <si>
    <t xml:space="preserve">Строительство комплекса глубокой переработки рыбы и морепродуктов в Камчатском крае </t>
  </si>
  <si>
    <t>Инициатор: ООО РПЗ "Сокра" Камчатский край, Елизовский район</t>
  </si>
  <si>
    <t xml:space="preserve">Инициатор: ОАО "Корфский рыбокомбинат" Камчатский край, Олюторский район, село Корф   </t>
  </si>
  <si>
    <t>Инициатор: ООО "Корякморепродукт" Камчатский край, Карагинский район</t>
  </si>
  <si>
    <t>Инициатор: ООО "Русак"  Камчатский край, Карагинский район</t>
  </si>
  <si>
    <t>Инициатор: ООО "Камчатморепродукт" Камчатский край, Соболевкий район</t>
  </si>
  <si>
    <r>
      <t xml:space="preserve">2015-2017
</t>
    </r>
    <r>
      <rPr>
        <b/>
        <sz val="15.5"/>
        <color theme="1"/>
        <rFont val="Times New Roman"/>
        <family val="1"/>
        <charset val="204"/>
      </rPr>
      <t/>
    </r>
  </si>
  <si>
    <t>(без учета исключенных объектов)</t>
  </si>
  <si>
    <t>источник не определен</t>
  </si>
  <si>
    <t xml:space="preserve">
Реализация молока-сырца до 
6 406  тонн в год. 
Выращивание картофеля и овощей до 280 тонн в год.</t>
  </si>
  <si>
    <t>Прокладка тепломагистрали диаметром 500мм 1-го контура от ПНС-3, строительство ПНС-5 и четырех АЦТП (Котельная "Ватутина", котельная 101 Квартала,102 Квартала, 103 Квартала)</t>
  </si>
  <si>
    <t>2016-2022</t>
  </si>
  <si>
    <t>Амортизация. Инвест. составляющая ПАО КЭ,</t>
  </si>
  <si>
    <t>Повышение надежности системы теплоснабжения, улучшение экономических показателей. Существующая схема теплоснабжения ТЭЦ-2 не позволяет обеспечить надежность теплоснабжения в зимний период времени. При отключении одного турбогенератора ТЭЦ-2 не сможет выдержать тепловой график несения нагрузки. Предлагается существующую пиковую бойлерную с режимом работы подогрева сетевой воды 100-150 градусов реконструировать для работы в режиме подогрева сетевой воды 60-150 градусов, что позволит надежно обеспечить теплоснабжение при выходе одной турбины</t>
  </si>
  <si>
    <t>Тепломагистраль диаметром 500 мм длиной 5 км, строительство 5-ти АЦТП, в т.ч. АЦТП с встроенной ПНС</t>
  </si>
  <si>
    <t xml:space="preserve">Реконструкция котельная № 1.  2 этап </t>
  </si>
  <si>
    <t>В результате реализации проекта планируется достижение следующих целей:
- Замещение дальнепривозного дорогостоящего топлива (топочного мазута) местным природным газом (снижение затрат на выработку тепловой энергии);
- Обеспечение возможности присоединения к сетям теплоснабжения и ГВС (укрупнение зоны теплоснабжения) потребителей от существующих котельных: «108 квартал», «Чубарова», «Психдиспансер», «КГТУ», «Моховая» с суммарной фактической тепловой нагрузкой ≈ 30 Гкал/ч;
- Обеспечение возможности подключения к системам теплоснабжения ПАО «Камчатскэнерго» перспективных потребителей тепловой энергии и ГВС (жилые районы 110 квартал, 115 А квартал, прочие потребители);
- Улучшение показателей качества и надежности работы системы теплоснабжения, улучшение экологической обстановки на территории Петропавловск-Камчатского городского округа (снижение вредных выбросов в атмосферу)</t>
  </si>
  <si>
    <t>Проектная мощность объекта - 64,5 Гкал/ч</t>
  </si>
  <si>
    <t>Строительство автоматизированных котельных каркасного типа на газовом топливе №2 (с переводом нагрузки существующих котельных №1 и №3) и №4 Елизовского городского поселения (2 пусковой)</t>
  </si>
  <si>
    <t>Мероприятие реализуется в рамках концессионного соглашения с администрацией Елизовского городского поселения (б/н от 28.04.2012).</t>
  </si>
  <si>
    <t xml:space="preserve">Строительство автоматизированных котельных каркасного типа на газовом топливе №2  и №4 Елизовского городского поселения </t>
  </si>
  <si>
    <t xml:space="preserve">Реконструкция  ПС110/10 "Новая" </t>
  </si>
  <si>
    <t xml:space="preserve"> Обеспечение электроснабжения площадки ТОСЭР "Нагорный" Елизовского муниципального района, Камчатского края для обеспечения электроснабжения ООО "Свинокомплекс "Камчатский"</t>
  </si>
  <si>
    <t>12 Мвт</t>
  </si>
  <si>
    <t xml:space="preserve">Реконструкция ПС 35/10 Бизон </t>
  </si>
  <si>
    <t>2020-2022</t>
  </si>
  <si>
    <t>Амортизация ПАО КЭ</t>
  </si>
  <si>
    <t>Обеспечение электроснабжения объектов на територии Паратунской курортной зоны Елизовского муниципального района</t>
  </si>
  <si>
    <t>Увеличение мощности ПС на 7,6 МВА</t>
  </si>
  <si>
    <t>Технологическое присоединение к электрическим сетям объекта "Аквапарк"</t>
  </si>
  <si>
    <t>Обеспечение электроснабжением объектов площадки ТОР "Камчатка" "Паратунка"</t>
  </si>
  <si>
    <t>1 МВт
КТПН-1250 кВА-10/04 кВ (1 шт)
кабель ААБлУ(10) 3*185 5 км</t>
  </si>
  <si>
    <t>Технологическое присоединение к электрическим сетям объектов резидентов площадки "Зеленовские озерки" Елизовского муниципального района, Камчатского края (1, 2 этапы)</t>
  </si>
  <si>
    <t>2017-2021</t>
  </si>
  <si>
    <t>Обеспечение электроснабжением резидентов площадки ТОР "Камчатка" "Зеленовские озерки"</t>
  </si>
  <si>
    <t>22,6 МВт
Строительство необходимого количества ТП (5)РТП (1) РП (1)</t>
  </si>
  <si>
    <t>Строительство ВЛ-110 кВ для электроснабжения ПС 110/6 кВ Чайка, ПС 110/6 Стеллера, ПС 110/8 кВ Богатыревка</t>
  </si>
  <si>
    <t>2017 -2019</t>
  </si>
  <si>
    <t>договор ОТП</t>
  </si>
  <si>
    <t>Для обеспечения электроснабжения объектов Министерства обороны РФ</t>
  </si>
  <si>
    <t>121,21 км</t>
  </si>
  <si>
    <t>Модернизация ГДЭС-7 с. Соболево с увеличением установленной мощности на 1,128 МВт</t>
  </si>
  <si>
    <t xml:space="preserve"> Инвестиционная составляющая в тарифе АО "ЮЭСК"</t>
  </si>
  <si>
    <t>Обеспечение надежного энергоснабжения с. Соболево, подключение абонентов, в соответствии с заключенными договорами технологического присоединения)</t>
  </si>
  <si>
    <t>Увеличение установленной мощности ГДЭС на 1,128 МВт</t>
  </si>
  <si>
    <t>Закупка и установка дизель-генератора на ДЭС-5 в п. Октябрьский</t>
  </si>
  <si>
    <t>2018 -2019</t>
  </si>
  <si>
    <t>Предлагается с целью поддержания резерва электрической генераци в п. Октябрьском энергоузле для социальной и бытовой нагрузки</t>
  </si>
  <si>
    <t>1,2 МВт</t>
  </si>
  <si>
    <t>Строительство 4-х ветроэнергетических установок в п. Октябрьский</t>
  </si>
  <si>
    <t>Министерство строительства Камчатского края;
Администрация Усть-Камчатского муниципального района, Министерство образования и молодежной политики</t>
  </si>
  <si>
    <t>Модернизация ДЭС-23 п. Усть-Камчатск с увеличением установленной мощности на 6,4 МВт</t>
  </si>
  <si>
    <t>Обеспечение надежного энергоснабжения  п. Усть-Камчатск, подключение абонентов, в соответствии с заключенными договорами технологического присоединения)</t>
  </si>
  <si>
    <t>Увеличение установленной мощности ДЭС на 6,4 МВт</t>
  </si>
  <si>
    <t xml:space="preserve">Реконструкция Центральной котельной с. Манилы, с поэтапной заменой котельного оборудования
</t>
  </si>
  <si>
    <t>2018-2024</t>
  </si>
  <si>
    <t xml:space="preserve"> Амортизация, прибыль в тарифе АО "ЮЭСК"</t>
  </si>
  <si>
    <t>Концессия. Обеспечение безаварийной работы и качественного теплоснабжения потребителей тепловой энергии</t>
  </si>
  <si>
    <t>Мощность уточняется</t>
  </si>
  <si>
    <t xml:space="preserve">Строительство новых ВЛ в с. Седанка взамен аварийных безхозяйных сетей
</t>
  </si>
  <si>
    <t xml:space="preserve">Обеспечение безаварийной работы и качественного электроснабжения потребителей </t>
  </si>
  <si>
    <t xml:space="preserve">Строительство новой модульной ДЭС в с. Воямполка, мощностью 200 кВт, взамен аварийной ДЭС, с учетом подключения новых потребителей
</t>
  </si>
  <si>
    <t>200 кВт</t>
  </si>
  <si>
    <t>2012-2020</t>
  </si>
  <si>
    <t>Инициатор - ООО "Новый дом". Создание объекта в сфере гостиничного бизнеса – для улучшения качества приёма гостей на Камчатке. В результатае реализации проекта на территории гостиничного комплекса будут функционировать: 140 номеров различных категорий, оборудованных в соответствии с международными стандартами гостиниц уровня 4*,
конференц-центр, представленный конференц-залами, переговорными комнатами, ресторанный комплекс, состоящий из ресторана, лобби-бара, скай-бара и банкетного зала, спортивно-оздоровительный центр, включающий в себя бассейн, финскую сауну и хамам, салон красоты, надземная и подземная парковка. 150 рабочих мест</t>
  </si>
  <si>
    <t>План создания инвестиционных объектов и объектов инфраструктуры в Камчатском крае на 2018 год</t>
  </si>
  <si>
    <t xml:space="preserve">
2017-2020</t>
  </si>
  <si>
    <t xml:space="preserve">
2020</t>
  </si>
  <si>
    <t xml:space="preserve">
Животноводческий комплекс вместимостью 1199 голов, при выходе на проектную мощность будет производиться сырого молока 7800 тонн в год.</t>
  </si>
  <si>
    <t xml:space="preserve">
2017-2018</t>
  </si>
  <si>
    <r>
      <rPr>
        <b/>
        <sz val="15.5"/>
        <rFont val="Times New Roman"/>
        <family val="1"/>
        <charset val="204"/>
      </rPr>
      <t xml:space="preserve">
</t>
    </r>
    <r>
      <rPr>
        <b/>
        <u/>
        <sz val="15.5"/>
        <rFont val="Times New Roman"/>
        <family val="1"/>
        <charset val="204"/>
      </rPr>
      <t>2018</t>
    </r>
  </si>
  <si>
    <t xml:space="preserve">
2015-2019</t>
  </si>
  <si>
    <t xml:space="preserve">
2019</t>
  </si>
  <si>
    <t xml:space="preserve">Министерство жилищно-коммунального хозяйства и энергетики Камчатского края </t>
  </si>
  <si>
    <r>
      <t xml:space="preserve">
</t>
    </r>
    <r>
      <rPr>
        <sz val="15.5"/>
        <color theme="1"/>
        <rFont val="Times New Roman"/>
        <family val="1"/>
        <charset val="204"/>
      </rPr>
      <t xml:space="preserve">
</t>
    </r>
    <r>
      <rPr>
        <b/>
        <u/>
        <sz val="15.5"/>
        <color theme="1"/>
        <rFont val="Times New Roman"/>
        <family val="1"/>
        <charset val="204"/>
      </rPr>
      <t>Инцииатор - АО "Корпорация развития Камчатки". Импортозамещение мяса птицы, мощность 2 800  тонн мяса птицы в год, создание 127 рабочих мест.</t>
    </r>
  </si>
  <si>
    <r>
      <rPr>
        <b/>
        <u/>
        <sz val="15.5"/>
        <rFont val="Times New Roman"/>
        <family val="1"/>
        <charset val="204"/>
      </rPr>
      <t xml:space="preserve">
Мощность 2 800 тонн мяса птицы в год.</t>
    </r>
    <r>
      <rPr>
        <sz val="15.5"/>
        <rFont val="Times New Roman"/>
        <family val="1"/>
        <charset val="204"/>
      </rPr>
      <t xml:space="preserve">
</t>
    </r>
  </si>
  <si>
    <t xml:space="preserve">
При выходе на проектуню  мощность планируется произвести 1 800 тонн мяса птицы в год </t>
  </si>
  <si>
    <t xml:space="preserve">
Планиуремый объем производства 2 190 тонн молока</t>
  </si>
  <si>
    <t>2.57</t>
  </si>
  <si>
    <t>2.58</t>
  </si>
  <si>
    <t>2.59</t>
  </si>
  <si>
    <t>2.60</t>
  </si>
  <si>
    <t>3.14</t>
  </si>
  <si>
    <t>7.12</t>
  </si>
  <si>
    <t>7.13</t>
  </si>
  <si>
    <t>7.14</t>
  </si>
  <si>
    <t>7.15</t>
  </si>
  <si>
    <t>10.10</t>
  </si>
  <si>
    <t>10.11</t>
  </si>
  <si>
    <t>10.12</t>
  </si>
  <si>
    <t>11.6</t>
  </si>
  <si>
    <t>12.8</t>
  </si>
  <si>
    <t>13.9</t>
  </si>
  <si>
    <t>13.10</t>
  </si>
  <si>
    <t>14.4</t>
  </si>
  <si>
    <t xml:space="preserve">
Инициатор - ООО "Мильковское". Обеспечение предприятия собственным сырьем (молоком), что положительно скажется на ассортименте молочной продукции.</t>
  </si>
  <si>
    <t xml:space="preserve">Инициатор: ООО "ВИТЯЗЬ-АВТО"                                                                                                                               
Место реализации: Камчатский край, с. Устьевое, Соболевский район    </t>
  </si>
  <si>
    <t>Инициатор: ООО "КЗБ-ДОНКА"                                                                                                                               
Место реализации: Камчатский край, Олюторский район, с. Вывенка</t>
  </si>
  <si>
    <t>Инициатор: РК Колхоз им. В.И. Ленина                                                                                                                                 
Место реализации: Камчатский край, г. Петропавловск-Камчатский</t>
  </si>
  <si>
    <t xml:space="preserve">Инициатор: ООО "КАМЧАТТРАЛФЛОТ"                                                                                                                 
Место реализации: Камчатский край, г. Петропавловск-Камчатский, р-н Моховая, ул. Чавычная                      </t>
  </si>
  <si>
    <t>Приложение
к приказу Агентства инвестиций и предпринимательства Камчатского края
от 11.01.2018 №3-п</t>
  </si>
  <si>
    <t>Отчет о ходе реализации за 1 полугодие 2018 год
 (что сделано по объекту в первом полугодии 2018 года)</t>
  </si>
  <si>
    <t>На сегодняшний день, выполнены работы: Конструктивная часть блок Б -81,5%, Конструктивная часть блок А - 44%, Лестницы  блок Б пожарного выхода -100%, Перекрытия демонтаж плит -100%, Отопление блока (Б)(А) – 22,4%, Лестница блока Б  (Л1) – 18%, Восстановление защитного слоя в колоннах, ригелях, перекрытиях – 26%, Сети канализации (внешн.) – 76%, Монтаж оконных систем – 90%, Приямки блока (А) – 85%, Усиления сварных соединений – 100%, Кровля блока (Б) – 100%, Кровля блока (А) -38,4%, Ограждение внутренних лестниц  блока (А) – 0%, Вертикальная планировка – 91,0%, Монтаж монолитных участков блок (А) – 44%, Покрытия (благоустройство) – 48,4%, Наружные ограждения – 56%, Архитектурные решения Блок А перегородки – 24,4%, Внешние тепловые сети – 89%, Внешний водовод – 84%, Фасад блок А,Б – 56%, Вентиляция блок А – 10,2%, Электроосвещение  внутреннее – 18%, Видеонаблюдение внутреннее – 0,09%, Структурированная кабельная система – 23%, Электроснабжение, Наружные сети – 0,01%. Техническая готовность объекта – 34,0%.
В ходе строительства выявлены продольные трещины на всю протяженность плит в перекрытиях между этажами, оголения арматурного каркаса, разрушения бетона на опорных конструкциях ригеля, расслоение бетона на нижней поверхности плит, в связи с этим возникла необходимость в корректировки проектной документации с учетом выявленных повреждений плит. 
Заключен муниципальный контракт с ГУП «Камчатгражданпроект»  на обследование строительных конструкций и корректировку проектной документации.
Положительное заключение государственной экспертизы предполагается получить до 15.08.2018.</t>
  </si>
  <si>
    <t>Выполнено работ: Снос зеленых насаждений, демонтаж ж/б фундамента – 100%; Вынос сетей связи – 100%; Обустройство площадки – 100%; Котлован – 92%; Строительство овощехранилища – 15%; Вертикальная планировка, водоотведение – 90%. 
Техническая готовность – 11,5%.
В связи с отставанием от плана-графика производства работ (работы приостановлены с 2017 года) с 16.02.2018 начата процедура расторжения государственного контракта с подрядной организацией ООО СК «БраНС». 
12.03.2018 контракт расторгнут в одностороннем порядке.
На сегодняшний день, возникла необходимость корректировки проектной документации в части оснований фундамента, вызванной неравномерной поверхностью скального основания, имеющей резкие понижения до 3-4 м своей поверхности, не выявленной ранее при производстве инженерных изысканий. После корректировки проектной документации будет разработано техническое задание на объявление аукциона для заключения нового контракта. В настоящее время организована охрана объекта.</t>
  </si>
  <si>
    <t xml:space="preserve">04.06.2018  состоялся аукцион, победителем признано ООО Строительная компания «Бранс». 20.06.2018 заключен государственный контракт на сумму 275 477,87000 тыс. рублей.
 Срок завершения работ по контракту не позднее 02.11.2020 года.
11.07.2018 выплачен аванс (согласно контракта 20%) в сумме 55 095,57400 тыс. рублей.
На сегодняшний день ООО «Активпроект» (гос.контракт от 14.05.2018 № 56/18-ГК) выполнены работы по созданию геодезической разбивочной основы на объекте «Детский сад на 150 мест в п. Оссора Карагинского района». 
</t>
  </si>
  <si>
    <t>03.07.2017 года государственной экспертизой выдано отрицательное заключение № 41-1-3-3-0046-17.
В настоящее время, Службой заказчика направлены документы проектировщику ООО «Сахапроект» на корректировку проектной документации в надлежащее качество, для получения положительного заключения гос. экспертизы.
По информации специалистов ООО «Сахапроект» откорректированы все разделы проектной документации, кроме разделов по «отоплению» и «вентиляции». Пакет документов по корректировке предоставлен, ведется подготовка для направления документов на гос.экспертизу. В связи с отсутствием централизованного водоснабжения в поселке, получение положительного заключения государственной экспертизы откладывается на неопределенный срок.</t>
  </si>
  <si>
    <t xml:space="preserve">Аукцион назначенный на 05.07.2018 не состоялся. По состоянию на 29.06.2018 ни одной заявки не подано. 
30.07.2018 размещен повторный аукцион на эл. площадке, с начально - максимальной ценой контракта на 697 779,15000 тыс. рублей.
 16.08.2018 – окончание подачи заявок;
 20.08.2018 – аукцион.
</t>
  </si>
  <si>
    <t>Строительные работы – выполнены в июне 2018 года.
15.06.2018 получено разрешение на ввод объекта в эксплуатацию                                                                                   № ru41-301-000-17-2018.                                                                                                                                                           Торжественное открытие состоялось 1 июля 2018 года.</t>
  </si>
  <si>
    <t>Работы 1-го этапа строительства (2016-2017гг.) выполнены в полном объеме: возведены основные конструкции здания, состоящие из 6 блоков, над центральной частью смонтирован 40-метровый металлический купол, являющийся основой данного архитектурного решения. По итогам электронного аукциона в январе 2018 года определен подрядчик на продолжение строительства театра кукол, им стало ООО "Мастер".
Все работы по второму контракту выполняются в соответствии с утвержденным планом-графиком производства работ, на сегодняшний день выполняется: огнезащита металлических конструкций каркаса, монтаж воздухозаборных и вентиляционных шахт,  крыльца , козырьки крылец,  работы по устройству кровли (подготовительные работы по остеклению купола), устройству инженерных сетей (внутренних и наружных сетей водоснабжения и канализации, электроосвещения, отопления и вентиляции, сетей связи, противопожарного водопровода), приступили к настилу  полов. 
Техническая готовность объекта– 34,9 %</t>
  </si>
  <si>
    <t>20.09.2017 получено разрешение на ввод объекта в эксплуатацию                                                                           № RU 41-501102-167-2017.</t>
  </si>
  <si>
    <t>В бюджете Камчатского края на 2018 год, финансирование по данному объекту отсутствует. В Министерство  экономического развития и торговли Камчатского края направлена Бюджетная заявка по объекту "Внутриплощадочные сети инженерно-технического обеспечения микрорайона жилой застройки в п.Лесной Елизовского района, в том числе для многодетных семей (2 очередь)" (в том числе проектные работы)"   на рассмотрение Бюджетной комиссии для включения мероприятия в проект Инвестиционной программы Камчатского края на 2019 год и плановый период 2020 и 2021 годов.</t>
  </si>
  <si>
    <t>Техническое задание на разработку проектной документации согласовано. 
31.07.2018 года объявлен аукцион в электронной форме на разработку проектной документации по строительству данного объекта с начальной максимальной ценой контракта 67 958,00000 тыс. рублей.</t>
  </si>
  <si>
    <t>Министерством строительства Камчатского края подана заявка в Минстрой России на участие в отборе субъектов Российской Федерации для предоставления субсидий в 2019 году из федерального бюджета бюджетам субъектов Российской Федерации. Начало реализации мероприятия запланирована на 2019 год.</t>
  </si>
  <si>
    <t>09.02.2018 заключено Соглашение с Минстроем России о предоставлении  субсидии в 2018 году из федерального бюджета бюджету Камчатского края № 069-07-2018-028 в рамках Государственной программы РФ «Обеспечение доступным и комфортным жильем и коммунальными услугами граждан Российской Федерации», подпрограммы «Создание условий для обеспечения качественными услугами жилищно-коммунального хозяйства граждан России», по реализации мероприятия «Содействие развитию коммунальной и инженерной инфраструктуры государственной собственности субъектов Российской Федерации (муниципальной собственности)».
Законом Камчатского края «О краевом бюджете на 2018 год и на плановый период 2019 и 2020 годов» от 27.02.2018 года № 191 предусмотрены ассигнования на 2018 год –  279 907,26316 тыс. рублей, в том числе: 
- федеральный бюджет - 265 911,90000 тыс. рублей;
- краевой бюджет (софинансирование)  - 13 995,36316 тыс. рублей.
Государственный контракт на строительство объекта заключен от 17.04.2018 № 30/18-ГК (ИКЗ 182410113877141010100100760010000414). 
Контракт заключен на строительство участка трубопровода от ПК0+65 до ПК39+70  протяженностью 3905 м, что составляет 30% от общей протяженности трубопровода.
Генеральная подрядная организация по строительству объекта - ООО «ТРЕСТ» г. Вилючинск. 
Сумма контракта – 258 914, 25250 тыс. рублей.
Срок завершения работ по контракту – до 05.12.2018 г.
Разрешении на строительство объекта от 12.04.2018 № 41-302000-16-2018.
По состоянию на 09.08.2018 выполнено:
- рубка леса – 100%;
- вертикальная планировка – 80%;
- земляные работы – 65%;
- прокладка трубопровода – 45%;
- устройство камер - 70%. 
Всего освоено средств – 114 889,62492 тыс. рублей, 
в том числе:
- федеральный бюджет  - 108 069,72185 тыс. рублей;
- краевой бюджет (софинансирование)  – 6 819,90307 тыс. рублей.
Строительная готовность объекта – 44,4 %.</t>
  </si>
  <si>
    <t xml:space="preserve">31.05.2018 выдано положительное заключение государственной экспертизы проектной документации и инженерных изысканий № 41-1-1-3-0032-18.
18.07.2018 получено положительное заключение достоверности сметной стоимости строительства объекта № 41-1-019-18, в ценах 1 квартала 2018 года – 156 914,31000 тыс. рублей, в том числе:
- СМР – 78 224,13000 тыс. рублей;
- Оборудование – 8 040,97000 тыс. рублей;
- Прочие затраты – 70 649,21000 тыс. рублей. </t>
  </si>
  <si>
    <t xml:space="preserve">по данному объекту работа не проводилсь </t>
  </si>
  <si>
    <t xml:space="preserve">В связи с затянувшейся экспертизы проводимой  по проекту ""Водоснабжение с.Соболево", закупка модуля не проводилась,  Соболевское сельское поселение отказалось от запланированных  краевых финансовых средств </t>
  </si>
  <si>
    <t xml:space="preserve"> 2 июля  2018 заключен контракт №013830011718000002, завершение работ запланировано до 1 октября 2018</t>
  </si>
  <si>
    <t>применен типовой проект, сейчас ведутся работы по привязки его к местности  после чего будет направлен на государственную экспертизу.</t>
  </si>
  <si>
    <t>отведен земельный участок, построено помещение под содержание птицы, закуплены инкубатор и корма.</t>
  </si>
  <si>
    <t>расзработан безес-план, имеется проект тепличного комплекса</t>
  </si>
  <si>
    <t xml:space="preserve">Инвестор – АО «Золото Камчатки», исполнитель – АО «Камчатское Золото».
Эксплуатируется Агинская ЗИФ со всей необходимой энергетической и инженерной инфраструктурой. 
По состоянию на 01.07.2018 завершаются строительные работы на объекте капитального строительства «автозимник 110 км автодороги п. Мильково – Агинский ГОК – м/р Бараньевское».
Завершаются строительные работы на объекте «Вахтовый поселок на м/р Бараньевское».
Ведутся работы по строительству штолен. Начало проходки – сентябрь 2018 г.
</t>
  </si>
  <si>
    <t>Инвестор – ООО «Газпром добыча Ноябрьск». Основные технические характеристики: два поршневых компрессора с электродвигателями (N=132кВт), МКУ – 1 шт.
Состав объекта: площадка ДКС, газопровод-шлейф, метанолопровод, автодорога, ВЛ-10кВ, ВОЛС, КЛ 0,4 кВ, объекты систем управления и автоматизации, КИТСО и ИБ.
Проектная документация разработана, представлена Заказчику в полном объеме. 
Общая строительная готовность объекта составляет – 56,7%. 
Поставлено – 30,5% МТР поставки Заказчика. Комплектация МТР поставки подрядчика – 50%. 
Ввод объекта в эксплуатацию – ноябрь 2018 года.</t>
  </si>
  <si>
    <t>Министерство природных ре-сурсов и экологии Камчатско-го края</t>
  </si>
  <si>
    <t>Инвестор – ООО «Газпром добыча Ноябрьск».
Основные технические характеристики: мощность дожимной компрессорной станции составляет 7,2 МВт. Рабочее давление – 8,0 Мпа. 
Проектная документация разработана, представлена Заказчику в полном объеме. 
Поставка МТР в 2018 году не предусмотрена.
Строительно-монтажные работы планируются начать в декабре 2018 года. 
Ввод объекта в эксплуатацию IV квартал 2019 г.</t>
  </si>
  <si>
    <t>Инвестор – ООО «Газпром добыча Ноябрьск».
Основные технические характеристики:
1 этап – кусты газовых скважин (КГС): переобвязка высокодебитных КГС Р1 скв. №13 и КГС Р2 скв. №22. 
УКПГ: установка дегазатора ВМР; установка блоков газопоршневых электростанций мощностью 1160 кВт – 2 шт.; устройство теплоизоляции резервуаров противопожарного запаса воды пункта налива 2 шт.
Проектная документация разработана, представлена Заказчику в полном объёме. 
Поставлено – 36% МТР поставки Заказчика. Строительно-монтажные работы не ведутся.
Ввод объекта в эксплуатацию IV квартал 2019 г.</t>
  </si>
  <si>
    <t>Инвестор – АО «СиГМА». Строительство подъездной автодороги к Озерновскому месторождению, участок Лызык-Озерновское, завершено в декабре 2017 года, ввод в эксплуатацию осуществлен в апреле 2018 года.</t>
  </si>
  <si>
    <t>Инвестор – АО «СиГМА». В первом полугодии 2018 года введена в эксплуатацию опытно-промышленная модульная золотоизвлекательная установка мощностью до 100 тыс. руды в год (первая технологическая линия ЗИФ) на Озерновском месторождении.
В соответствии с условиями лицензионного соглашения начаты работы по разработке месторождения и добыче руды в соответствии с проектом. Добыто 21 тыс. тонн руды.
Завершены работы по строительству сопутствующей инфраструктуры (межплощадочные дороги, водозабор подземных вод, карьеры, площадки под склад ГСМ, пробирно-аналитическая лаборатория, ангар для техники). Закуплена и поставлена первая очередь вахтового поселка.
В целях финансирования строительства привлечены кредитные ресурсы Банка «Россия» в объеме 1,5 млрд рублей, договор с кредитной организацией, содержащий порядок и условия предоставления траншей, подписан 26.09.2017.</t>
  </si>
  <si>
    <t>Инициатор проекта – АО «Золото Камчатки», исполнитель – АО «Аместистовое».
а) Фаза строительства
1 этап строительства – Открытые горные работы и внешняя инфраструктура предприятия: построена основная инфраструктура, начаты открытые горные работы. Заканчивается строительство вахтового поселка, РММ.
2 этап строительства – подземные горные работы с 2018 г. до 2029 г. Проводятся проектные работы. Приступили к контрактации горно-шахтного оборудования и ТМЦ.
Начало строительно-монтажных работ по подземным горным работам планируется на 3 квартал 2018 года. Проходка горнокапитальных вскрывающих выработок – со 2 квартала 2019 года. 
б) Фаза эксплуатации
Добыча руды на месторождении осуществляется с 2012 года. Выход золотоизвлекательной фабрики на проектную мощность был осуществлен в феврале 2016 года. Извлечение разведанных запасов на месторождении Аметистовое планируется производить до 2029 г.
Инженерная и энергетическая инфраструктура построены в ходе строительства ЗИФ Аметистовое.</t>
  </si>
  <si>
    <t>Инвестор – индийская корпорация Tata Power Company Ltd, исполнитель – ООО «ФИНР».
Лицензия на пользование недрами ПТР 00901 ТР с целевым назначением «геологическое изучение, разведка и добыча каменного угля на месторождении Крутогоровское» предоставлена ООО «ФИНР» (дочернее предприятие индийской корпорации Tata Power Company Ltd) в январе 2018 года на срок до 22.01.2043. В соответствии с п. 4.1.1 лицензионного соглашения предприятием в настоящее время осуществляется подготовка проектной документации на проведение работ по геологическому изучению участка недр (далее – ГИН), включающему поиски и оценку месторождений полезных ископаемых (срок – не позднее 22 января 2019 года). В соответствии с п. 4.1.2 лицензионного соглашения срок проведения ГИН установлен до 22 января 2025 года.</t>
  </si>
  <si>
    <t>Инвестор – АО «Золото Камчатки», исполнитель – АО «Камголд». 
Ведется опытно-промышленная отработка месторождения открытым способом. Проектная мощность: до 26,0 тыс. т руды в год, до 0,2 т золота в год. Ввод в эксплуатацию планируется в 2019 году.
По состоянию н 01.07.2018 ведутся работы по строительству технологического проезда на Оганчинское золоторудное месторождение от 47 км лесохозяйственной дороги п. Мильково – Агинский ГОК. Работы выполнены на 59,6%.</t>
  </si>
  <si>
    <t>Мероприятие выполнено.</t>
  </si>
  <si>
    <t>В настоящее время Министерство имущественных и земельных отношений Камчатского края готовит документы для приобретения в собственность Камчатского края недвижимого имущества и земельного участка по проспекту Карла Маркса, д. 31 для создания автовокзала в
г. Петропавловске-Камчатском.</t>
  </si>
  <si>
    <t>Мероприятие не реализуется, всвязи с неподтверждением инвестором объёмов финансирования, и переносом работ на иную  площадку (причалы № 10-12 в п. Авача, принадлежащих ФГУП "Нацрыбресурсы").</t>
  </si>
  <si>
    <t xml:space="preserve">  3-й этап - выполнены основные технические решения. Выполняется вариантное проектирование транспортных узлов. По Протоколу Минтранса КК от 20.04.2017г. 3 этап проектная документация  разбита на этапы для прохождения экспертизы с ценой менее 1,5 млрд.руб.   -  23.05.2018г.  проектно-сметная документация по 4-му этапу находится в ГАУ "Экспертиза проектной документации по Камчатскому краю" на экспертизе</t>
  </si>
  <si>
    <t>Реконструкция объекта не начата в виду отсутвия финансирования</t>
  </si>
  <si>
    <t xml:space="preserve">В виду отсутствия финансирования, работы по проектированию в 2017 году приостановлены в связи с невозможностью передачи проекта на государственную экспертизу  (отсутствие источника финансирования  реализации объекта). </t>
  </si>
  <si>
    <t xml:space="preserve">Ведутся проектные работы, срок окончания ноябрь 2018 года. </t>
  </si>
  <si>
    <t>Техническая готовность - 56,2%.
Подготовка территории строительства: очистка полосы отвода, демонтаж существующего обустройства; Устройство земляного полотна 100%; демонтаж существующих труб 100%; Строительство объездных дорог и  водопропускных  МГТ 100%; демонтажные работы по мостам 100%., разборка проезжей части моста 100%. Бетонные работы на опорах мостов Киргуроп, Кижиченок. Устройство дополнительного основания дорожной одежды из С-5- 100%. Устройство нижнего слоя основания 60%</t>
  </si>
  <si>
    <t xml:space="preserve">
В 2018 году ведутся кадастровые работы.</t>
  </si>
  <si>
    <t>Реализация проекта предусмотривает привлечение значительных финансовых средств, которые в настоящее время не могут быть выделены. Администрацией Елизовского муниципального района проведены тендерные процедуры по определению подрядной организации на осуществление ремонта автомобильной дороги.</t>
  </si>
  <si>
    <t>В 2016 году проведен ремонт а рамках программы благоустройства.</t>
  </si>
  <si>
    <t>Ведется проектирование 3 этапа (очистные сооружения)</t>
  </si>
  <si>
    <t>Работы проводятся в рамках реализации ТОР</t>
  </si>
  <si>
    <t>Получено заключение экспертизы 3 этапа № 41-1-0008-18 от 24.01.2018. Подготовлена рабочая документация по 3-му этапу. В стадии окончания кадастровые работы по всем трём этапам.</t>
  </si>
  <si>
    <t xml:space="preserve">В настоящее время  мероприятие включено в Государственную программу Российской Федерации "Развитие транспортной системы", но не обеспечено финансированием. ПСД в наличии, разработчик АО "Новая Авиация", положительное заключение Главгосэкспертизы получено. </t>
  </si>
  <si>
    <t>Заключен контракт на поставку барж с ПАО "Находкинский судоремонтный завод", срок поставки 2019 год.</t>
  </si>
  <si>
    <t>Техническая готовность - 27,14%.
Подготовка территории строительства: очистка полосы отвода, демонтаж существующего обустройства; Устройство объездных дорог - 100%, строительство водопропускных  труб - 11 шт, строительство объездного моста через р. Правая Камчатка. отсыпка земляного полотна-90%.</t>
  </si>
  <si>
    <t>Техническая готовность - 43,12%
Подготовка территории строительства: очистка полосы отвода, демонтаж существующего обустройства; Переустройство кабеля связи,  устройство земляного полотна С5. Мост через реку Кашкан: устройство производственных площадок, ремонт крайних опор моста, ремонт промежуточных опор моста, ремонт пролетных строений, устройство монолитной плиты из сталефибробетона, укрепление откосов ж/б плитами</t>
  </si>
  <si>
    <t>В настоящее время  мероприятие включено в Государственную программу Российской Федерации "Развитие транспортной системы", но не обеспечено финансированием. ПСД в наличии, разработчик ООО "Фирма "Новые информационные технологии в авиации", положительное заключение Главгосэкспертизы получено.</t>
  </si>
  <si>
    <t>В настоящее время  мероприятие включено в Государственную программу Российской Федерации "Развитие транспортной системы", но не обеспечено финансированием. ПСД в наличии, разработчик ФГУП ГПИ и НИИ ГА "Аэропроект", положительное заключение Главгосэкспертизы получено.</t>
  </si>
  <si>
    <t>работы не проводилсь</t>
  </si>
  <si>
    <t>Проводится работа по определению источников финансирования мероприятия, а также по включению его в Государственную программу Российской Федерации "Развитие транспортной системы".</t>
  </si>
  <si>
    <t>ПСД дополненное строительно-техническими условиями, учитывающими сейсмику в 10 баллов, находятся на согласовании в Министерстве строительства Российской Федерации.</t>
  </si>
  <si>
    <t>Строительные работы ведутся, готовность объекта по состоянию на 13.08.2018 составляет 
25,04 %.</t>
  </si>
  <si>
    <t>В настоящее время ведутся работы по включению мероприятия в Государственную программу Российской Федерации "Развитие транспортной системы".</t>
  </si>
  <si>
    <t>В настоящее время  мероприятие включено в Государственную программу Российской Федерации "Развитие транспортной системы", но не обеспечено финансированием. ПСД в наличии, разработчик ОАО "ПИИ ВТ "Дальаэропроект", положительное заключение Главгосэкспертизы получено.</t>
  </si>
  <si>
    <t>Закончена реконструкция и капитальный ремонт коровника на 320 голов, приобретено 4 робота-дояра системы ДеЛаваль, система навозоудаления, стойловое оборудование, приобретена сельхозтехника. Сделана реконструкция второго корпуса привязного содержания КРС с линейной доильной аппаратурой на 210 стойловых мест. Новая система навозоудаления. Все оборудование смонтировано и функционирует. Приобретен имущественный комплекс у ФГУП «Октябрьский» и СХА «Большерецкая». В 2017 году в с.Николаевка произведен ремонт двух силосных емкостей и ремонт кровли здания коровника № 11.</t>
  </si>
  <si>
    <t xml:space="preserve"> В связи с внесёнными изменениями в Правила землепользования и застройки ПКГО в настоящее время строительство капитального здания сельскохозяйственного рынка на земельном участке с кадастровым номером 41:01:00100113:367 не возможно. Управление архитектуры, градостроительства и земельных отношений ПКГО приказом №139/16 от 17.05.2016 года отменило разрешение на строительство выданное ОАО «Молокозавод Петропавловский». Управлением подготовлено техническое задание на актуализацию Генерального плана ПКГО, предложения Общества об изменении границ территориальной зоны р2 (зона городских парков, бульваров, скверов, набережных) и установлении территориальной зоны ц4(зона общественно-делового центра местного значения) применительно к земельному участку с кадастровым номером 41:01:00100113:367, расположенному по проспекту Победы.   21.02.2017 ОАО «Молокозавод Петропавловский» получил статус резидента свободного порта Владивосток, Соглашение № СПВ-129/17 об осуществлении деятельности   резидента Свободного порта Владивосток от 16.02.2017. В соответствии с пп.33 п.2 статьи 39-6 и пп.18 п.8 статьи 39-8 Земельного кодекса РФ для резидентов СПВ существуют административные преференции на предоставление земельных участков, находящихся в муниципальной собственности без участия в торгах. Совместно с Администрацией ПКГО разработана Дорожная карта по реализации проекта «Капитальное строительство сельскохозяйственного рынка». Администрации Петропавловск-Камчатского городского округа принимает меры по ускорению процедуры завершения внесения изменений в генеральный план Петропавловск-Камчатского городского округа и последующего внесения изменений в Правила землепользования и застройки Петропавловск-Камчатского городского округа</t>
  </si>
  <si>
    <t xml:space="preserve"> Инициатор проекта "Зеленая ферма". Ведется работа направленная на регистрацию права ООО "Зеленая ферма" на земельный участок.</t>
  </si>
  <si>
    <t>Оформлен в аренду на срок в 49 лет земельный участок (договор №77/А от 11.08.2016 кадастровый номер 41:05:0101034:55). Проведен комплекс инженерно-геологических изысканий. Разработана проектная документация. Изменена категория использования земель. Градостроительный план и тех.условия подготовлены. 20.10.2017 получено положительное заключение по технической части проекта. Продолжается разработка бизнес-плана и финансовой модели. Начата работа по изменению организационно-правовой формы предприятия.</t>
  </si>
  <si>
    <t>Инвестиционный проект закрыт. Иницатор отказался от его реализации.</t>
  </si>
  <si>
    <t>Правоустанавливающие документы на земельный участок оформлены. Получено положительное заключение экспертизы ПСД. Получено разрешение на строительство. Заключены договор генподряда, договоры на поставку оборудования и техники. Заключен кредитный договор с АО «Россельхозбанк». Инвестпроект включен в перечень инвестиционных проектов, направленных на развитие свиноводства для предоставления субсидий из федерального бюджета бюджетам субъектов РФ на возмещение части затрат на уплату процентов по инвестиционным кредитам (займам). Активно ведутся строительные работы. Завершено строительство корпуса №1. В первой декаде марта 2018 года произведен завоз поголовья свиней в корпус № 1. Продолжается строительство вспомогательных зданий. Завершается строительство корпуса №2. Начаты строительные работы по корпусу №3. Приобретена большая часть технологического оборудования. Окончательный ввод в эксплуатацию всех объектов свинокомплекса перенесен на III квартал 2018г.</t>
  </si>
  <si>
    <t>Правоустанавливающие документы оформлены. Проектная документация не требуется. Определены основные поставщики и подрядчики. В июле 2017 года заключен кредитный договор с ПАО «ВТБ» на сумму 144,0 млн руб. Закуплены основные материалы для производства СМР. Выполнены строительные работы по устройству наружных сетей водоснабжения и водоотведения, устройству внутренней канализации. В целях оказания дополнительной гос. поддержки со стороны МСХ РФ, произведен пересмотр и перерасчет финансовой модели, бизнес-плана. Ведется поставка основного технологического оборудования. Ввиду погодных условий и задержки финансирования окончательный ввод в эксплуатацию перенесен на 2018г.</t>
  </si>
  <si>
    <t>Получено коммерческое предложение от голландской компании - поставщика оборудования. Разработаны бизнес-план и финансовая модель. Администрацией Елизовского муниципального района подготовлены постановления об утверждении схемы расположения границ земельного участка на кадастровом плане территории. Администрацией района ведется работа по заключению муниципального контракта на выполнение работ по образованию и постановке на государственный кадастровый учет земельных участков. Работы по строительству задерживаются в связи с отсутствием земельного участка, а также отсутствием достаточного объема электро- и термального водоснабжения.</t>
  </si>
  <si>
    <t>Определены границы земельного участка торговой площадки, соответствующая её вертикальная планировка.  Подготовлен фундамент для организации пункта охраны. На 99 га земли заключен договор аренды до 2025 № 131/А от 02.07.10 г., осуществлена планировка территории и подъездных путей, возведена основа под КТПН-400, произведена установка и  подключение КТНП-400 для организации электроснабжения. Проведены мелиоративные каналы вокруг площадки. На 316,27 га земли имеется свидетельство о праве собственности 41АВ023637 от 04.09.2008, 41ФВ028001 от 04.09.2008, 41АВ050383 11.06.2009, 41АВ050130 от 23.06.2009, 41АВ050129 от 23.06.2009, договор аренды до 2060 г. № 19 от 23.05.2011, договор аренды до 2019 г. № 27/А от 14.04.2009 г., договор субаренды № 4/12 от 29.11.2011 г. Произведена расчистка территории от мусора, сделан подвод электроэнергии и связи, септик, подъездные пути сформированы. Подготовлены 2 теплицы по сев рассады в 2019 году. В III-IV кв 2018 года планируется завершение мелиоративных работ.</t>
  </si>
  <si>
    <t>Заключен договор аренды земельного участка сроком до 15.04.2030 г для строительства тепличного комплекса. Заключен договор на тех. присоединение к газопроводу.
Проведены инженерно-геодезические работы на участке. Собрана ИРД для проектирования. Заключен договор на проектирование. Выполняются проектные работы, окончание выполнения проектных работ- 3 квартал 2018 года.</t>
  </si>
  <si>
    <t xml:space="preserve">Создано  новое юридическое  лицо- ООО "Камчатский бройлер". Разработана финансовая модель и бизнес-план. Получен статус резидента ТОСЭР Камчатка, заключены договора аренды 6-ти земельных  участков. Ввиду изменния схемы земельных участков реализация проекта переносится на срок до года. </t>
  </si>
  <si>
    <t>Во всех 9 корпусах произведен ремонт зданий и сооружений (косметический ремонт, замена кровли, восстановление систем энергопотребления). Закуплено оборудование для 9-ти корпусов. Комплектное свиноводческое оборудование фирмы Big Dutchman смонтировано в 9 корпусах. Животные размещены в 8 корпусах.
Построен административно-бытовой корпус. В целях обеспечения площадки инвест. проекта дополнительной эл. энергией установлена и подключена трансформаторная подстанция на территории Свинокомплекса №1.
Завершено строительство объектов следующего этапа реализации проекта: цеха колбасных изделий до 3,4 тн в смену и цеха по производству полуфабрикатов до 1,9 тн в смену. 29.11.2017 введен в эксплуатацию цех по производству колбасных изделий и полуфабрикатов. Для выхода цеха на полную производственную мощность требуется обеспечение площадки инвестиционного проекта электричеством в заявленном количестве (реконструкция ПС 110/10 Кв «Новая» ПАО «Камчатскэнерго»). ПАО «Камчатскэнерго» заключило контракт с ООО «Авсиком» на разработку ПСД по реконструкции подстанции от 23.01.2018 № ПИР-716. Проектная документация разработана на 100 %. Получено положительное заключение гос. экспертизы. Заключены контракты на поставку оборудования. Готовится комплект документов на проведения конкурсных процедур на строительно-монтажные работы.</t>
  </si>
  <si>
    <t xml:space="preserve">В феврале одобрен кредит банком «ВТБ» на сумму 45 млн. руб. 
23 февраля 2016 г. осуществлен первый забой птицы и продолжается по сегодняшний день. Реализация птицы бройлеров осуществляется на всех точках МПЦ «Юкидим», ООО «Агротек», п. Зеленый, п. Коряки, 28 км объездной дороги ООО «МАВ». Цена за 1 кг. мяса курицы в розницу составляет 265 руб. Реализация так же производится для социальной сферы Елизовского района и г. Петропавловска-Камчатского. Работают 3 инкубатора на 66 000 яиц, убойный цех, цех упаковки, 4 птичника. Завершилась склада для хранения кормов. </t>
  </si>
  <si>
    <t>Заключен договор аренды земельного участка на 28 км под сельхозпроизводство на 49 лет. Выдан кадастровый паспорт. Выполнены работы по скважине, произведено подключение электрической подстанции. Заключен договор на проектирование инвестиционного проекта с проведением экспертизы с ООО «КамчатПроект» подготовлен проект. Получено положительное заключение гос. экспертизы по сметной документации. Мильковскому муниципальному району выделены средства в объеме 1,7 млн рублей на поддержку муниципальной программы по развитию молочного скотоводства. Данные средства направлены в ООО «Мильковское» для обновление парка сельскохозяйственной техники. АО «Корпорация развития Камчатки» совместно с инициатором произведена доработка проекта с учетом требований банков, что позволило получить в АО «Солид Банк» кредит на сумму 19,0 млн руб. Кроме того, инициатором дважды формировался пакет документов на получение разрешения на строительство (в т.ч. с корректировкой от АО «Корпорация развития Камчатки»), однако от Администрации Мильковского муниципального района получен отказ. В настоящее время реализация инвестиционного проекта ведется без соответствующего разрешения. Завершено устройство отопительной системы в здании коровника. В доильном зале завершены работы по устройству внутренних и внешних сетей, собраны домики для телят, закуплено доильное оборудование (в 3 кв. 2018  ожидается пуско-наладка). Завершаются работы по укладке бетонного покрытия. Кроме того, закуплено часть строительных материалов для продолжения строительства. В сентябре 2018 ожидается завершение кровельных работ в помещении для содержания скота, где будет размещено приобретенное поголовье. Приобретено поголовье коров в количестве 14 голов, а также ведутся переговоры с местными плем. хозяйствами по приобретению дополнительно 50 голов КРС.</t>
  </si>
  <si>
    <t xml:space="preserve">Решается вопрос передачи проектной документации по объекту капитального строительства: "Строительство ПС 110/10 кВ "Тундровая" от Министерства строительства Камчатского края в ПАО "Камчатскэнерго". Обращение от Заместителя Правительства Камчатского края М.А. Субботы о включении в инвестиционную программу ПАО "Камчатскэнерго" данного мероприятия направлено в адрес Министерства энергетики РФ. </t>
  </si>
  <si>
    <t>Проектная доументация по объекту находится на доработке.</t>
  </si>
  <si>
    <t>Заключен договор № ПИР-580 от 22.12.2016 с ООО "АВСИКОМ" на выполнение инженерных изысканий, разработку предпроектных решений и разработку проекта планировки территории и проекта межевания территории. 06.03.2018 проведены публичные слушания по рассмотрению ППТ. Получено постановление Администрации ПКГО от 05.04.2018 № 667 об утверждении ППТ и ПМТ. По Договору осталось выполнить оформление правоустанавливающих документов на земельные участки (договоров, сервитутов).
Проведены конкурсные процедуры по выбору подрядной организации на выполнение проектных работ по первому пусковому комплексу, победителем признан ООО «Техно-Гарант» (Протокол № Пп-351-1 от 06.12.2017), приступили к выполнению работ. 02.08.2018 ООО "ТехноГарант" представили проектную документацию на рассмотрение. По состоянию на 23.08.2018 пректная документация корректируется в соответствии с выданными ПАО "Камчатскеиерго" замечаниями. К 31.08.2018 подрядчик должен представить откорректированнуюж проектную документацию, а к 15.09.2018 сметную документацию, после чего будет загружена проектная документация для прохождения государственной экспертизы в ГАУ "Государственная экспертиза проектной документации Камчатского края".</t>
  </si>
  <si>
    <t>Проектная документация ожидает положительное заключение государственной экспертизы. Бюджетная заявка от администрации Петропавловск-Камчатского городского округа для включения в Инвестиционную программу Камчатского края направлена Министерством ЖКХ и энергетики Камчатского края в Министерство экономического развития и торговли Камчатского края. Вопрос финансирования проекта обсуждался в рамках заседания отраслевой группы Инвестиционного совета в Камчатском крае по развитию ТЭК и ЖКХ и привлечению частных инвестиций в отрасль 27.06.2018 года.</t>
  </si>
  <si>
    <t>АО "Газпром газораспределение Дальний Восток" разработана и утверждена градостроительная документация: проект планировки территории и проект межевания территории в составе проектной документации по каждому из объектов.</t>
  </si>
  <si>
    <t>Министерством ЖКХ и энергетики Камчатского края направлены предложения в адрес Министерства Российской Федерации по развитию Дальнего Востока по включению объекта "Строительство ПС 110/35/10 кВ "Молодежная" в комплексный план модернизации и расширения магистральной инфраструктуры, предусматривающий в 2024 году гарантированное обеспечение доступной электроэнергией, в соответствии с поручением Правительства РФ от 22.05.2018 № ДМ-П13-2858 (п.3) для выполнения подпункта "в" пункта 15 Указа Президента РФ от 07.05.2018 № 204 "О национальных целях и стратегических задачах развития РФ на период до 2024 года".</t>
  </si>
  <si>
    <t>Полномочия Агентства приоритетных проектов разваития Камчатского края</t>
  </si>
  <si>
    <t>Котельные г. Елизово были подготовлены к приему газа, плановый срок ввода в эксплуатацию – начало отопительного периода 2016-2017 годов. Отставание сроков ввода в эксплуатацию объектов газоснабжения в Елизовском муниципальном районе обусловлено задержкой срока ввода в эксплуатацию автоматической газораспределительной станции (АГРС) «Елизово», строительство и запуск в эксплуатацию которой вел ООО «Газпром межрегионгаз». 
 В настоящее время газовая Котельная № 2, расположенная в г. Елизово, работает в режиме пуско-наладочных работ с выдачей мощности в действующую тепловую сеть. На газовой Котельной № 4 г., расположенной в г. Елизово, ведутся подготовительные мероприятия, необходимые для проведения пуско-наладочных работ и комплексного опробования (проверки совместной работы основных агрегатов и всего вспомогательного оборудования под нагрузкой). Ориентировочная дата выхода котельной на комплексное опробование – ОЗП 2018-2019 гг.</t>
  </si>
  <si>
    <t>Заключен Договор ПИР-716 от 23.01.2018 ООО «Авсиком» на выполнение работ по разработке проктно-сметной доументации и инженерных изысканий.
Получено положительное заключение по инженерным изысканиям от 18.06.2018 № 41-1-1-1-0036-18 от ГАУ «Государственная экспертиза проектной документации Камчатского края» Разработана проектная документация на 100 %
Заключен договор с негосударственной экспертизой 06.08.2018 произведена оплата 100 % аванса со сроком исполнения 30 календарных дней. Готовится комплект документов на проведения конкурсных процедур на выполнение строительно-монтажных работ. Планируется обявить до 07.09.2018.</t>
  </si>
  <si>
    <t>Работы не производились. В настоящее время не определен источник финансирования реализации проекта.</t>
  </si>
  <si>
    <t>ГРБС по мероприятию является Министерство строительства Камчатского края. (В настоящее время работы не ведутся).</t>
  </si>
  <si>
    <t>Заключен договор с ОАО «НТЦ ФСК ЕЭС» от 01.12.2014 № ПИР-833 на выполнение комплекса работ по оформлению земельно-правовой, градостроительной документации, инженерных изысканий и разработке проектной и рабочей документации по объекту. Получено положительное заключение государственной экспертизы проектной документации и результатов инженерных изысканий от 10.06.2016 № 41-1-1-3-0036-16, экспертизы сметной документации от 27.10.2016 № 1-1-1-6-0049-16, экспертизы сметной документации с разделением на пусковые комплексы от 09.06.2017 № 1-1-6-0026-17.
В ГКПЗ 2017 была включена закупка № 346 открытый аукцион на право заключения договора на выполнение строительно-монтажных работ Объекта, по результатам проведения торгово-закупочных процедур на 28.02.2018 аукциои по Объекту признан несостоявшимся — Протокол рассмотрения по открытому аукциону от 28.02.2018 № РГС-327/ОА-Р.
В ГКПЗ 2018 была включена закупка на повторное проведение аукциона, по результатам проведения торгово-закупочных процедур один заявитель, ожидается протокол проведения торгов. Планируется обяъвить процедуру повторно.</t>
  </si>
  <si>
    <t>04.05.2018 года заключены договоры (соглашения)№1,2 на предоставление субсидии АО «Тепло Земли» на. В рамках данных договоров приобретены материалы для проведения работ на участке сетей по ул. Южная. Общий объемом предусмотренных средств 23 520,00 тыс. рублей, из них профинансировано и освоено 7 056,00 тыс. рублей.</t>
  </si>
  <si>
    <t>В настоящее время проект не реализуется. ПАО "Газпром" не включены предложения Камчатского края по включению данного объекта в Программу развития газоснабжения и газификации Камчатского края на период с 2016 по 2020 годы.</t>
  </si>
  <si>
    <t>Мероприятие включено в проект инвестиционной программы АО «ЮЭСК» на 2018-2023 гг., направлено на согласование и утверждение в Министерство энергетики РФ под титулом «Техническое перевооружение ГДЭС-7 с. Соболево с установкой ГДГ мощностью 1,128 МВт» (1^525-ДГ-10). По итогам первого полугодия 2018 года подготовлено и согласовано службами АО «ЮЭСК» техническое задание на разработку проектно-сметной документации по проекту и техническое задание на поставку газодизельной генераторной установки.</t>
  </si>
  <si>
    <t>Оформлен договор с ООО «Торгснаб» на поставку 2-х дизель генераторных установок мощность по 1 Мвт. Срок поставки – 30.11.2019 г. Дизель генераторы изготовлены, прошли испытания, готовятся к отгрузке. Поставщику переведен аванс.</t>
  </si>
  <si>
    <t>Мероприятие включено Региональной Службой по тарифам и ценам Камчатского края в инвестиционную программу АО "КЭС им. И.А. Пискунова" на 2019 год.</t>
  </si>
  <si>
    <t>Не реализуется ввиду отсутствия затрат в тарифе.</t>
  </si>
  <si>
    <t xml:space="preserve">Вопрос реализации проекта: «Расширение ВЭС в п. Усть-Камчатск» обсуждался на заседании отраслевой группы Инвестиционного совета в Камчатском крае по развитию ТЭК и ЖКХ и привлечению частных инвестиций в отрасль 20.06.2018 года. Позиция Камчатского края о наиболее приемлемом варианте финансирования реализации проекта (силами ПАО «Передвижная энергетика») направлена Заместителем Председателя Правительства Камчатского края Т.Ю. Смирновым в адрес ПАО «РусГидро».  </t>
  </si>
  <si>
    <t>Мероприятие включено в проект инвестиционной программы АО «ЮЭСК» на 2018-2023 гг., направлена на согласование и утверждение в Министерство энергетики РФ под титулом «Техническое перевооружение ДЭс-23 п. Усть-Камчатск с установкой двух ДГ единичной мощностью 1,5 МВт на свободные фундаменты» (1_525-ДГ-9). По итогам первого полугодия 2018 года подготовлено и согласовано службами АО «ЮЭСК» техническое задание на разработку проектно-сметной документации по проекту.</t>
  </si>
  <si>
    <t>Проектная документация не получила положительное заключение государственной экспертизы, так как отсутствует анализ дебета скважины и лицензия на недропользование.</t>
  </si>
  <si>
    <t>Продолжается работа по подготовке проектирования ВДК в с.п. "село тиличики"</t>
  </si>
  <si>
    <t>Реализация мероприятия в данный момент приостановлена ввиду неопределенности в источниках финансировавния проекта.</t>
  </si>
  <si>
    <t>Мероприятие включено в проект инвестиционной программы АО «ЮЭСК» на 2018-2023 гг., направлено на согласование и утверждение в Министерство энергетики РФ под титулом «Реконструкция Центральной котельной с. Манилы с заменой теплотехнического оборудования установленной мощностью 7,5 Гкал на новое оборудование» (1_525-К-1).
По итогам первого полугодия 2018 года подготовлено и согласовано службами АО «ЮЭСК» техническое задание на разработку проектно-сметной документации по проекту.</t>
  </si>
  <si>
    <t>Реализация мероприятия в данный момент приостановлена ввиду неопределенности в источниках финансировавния проекта у инвестора.</t>
  </si>
  <si>
    <t>В соответствии с обращением Министерства ЖКХ и энергетики Камчатского края от 16.04.2018г. № 20.18-1936-03 АО «ЮЭСК» внесло предложение о включении данных мероприятий (проектов) в Схему территориального планирования Тигильского муниципального района. На основании Схемы территориального планирования мероприятие будет включено в Схему и программы развития электроэнергетики Камчатского края на 2020-2024 гг., затем, на основании СиПР - в инвестиционную программу АО «ЮЭСК». В настоящее время включить мероприятие в инвестиционную программу Общества не представляется возможным, в связи и отсутствием собственных средств на реализацию данного проекта.</t>
  </si>
  <si>
    <t xml:space="preserve">Инициатор: ООО "Тымлатский рыбокомбинат".                                                                                                                                  
Характеристики: Количество дополнительно созданных рабочих мест - 238 человек.                                                                                                                                                       
Создаваемые мощности: Увеличение производственных мощностей на 360 тонн/сут.                                                                                                                                          Место реализации: Камчатский край, Карагинский район,  бывшее с. Красное.                                                Текущее состоянее: Идет подготовка к вводу завода в эксплуатацию. Произведен пробный выпуск продукции. Заканчивается монтаж жиромучной установки. Подано заявление о завершении строительства.        </t>
  </si>
  <si>
    <t>Инициатор: ООО "Укинский Лиман".                                                                                                                                  
Характеристики: Количество дополнительно созданных рабочих мест - 155 человек.                                                                                                                                                       
Создаваемые мощности: Увеличение производственных мощностей на 132 тонн/сут., холодильных мощностей на 1150 тонн.
Место реализации: Камчатский край, Карагинский район, р.Ука.                                                                     Текущее состояние: Завершено строительство основных зданий и сооружений и их внутренняя отделка. Подано заявление о завершении строительства.
Проводятся работы по вводу объектов в эксплуатацию и регистрации права собственности. Фактический объем инвестиций составил 1 850 млн руб.</t>
  </si>
  <si>
    <t>Инициатор: ООО "Тымлатский рыбокомбинат".                                                                                                                                  
Характеристики: Количество дополнительно созданных рабочих мест - 185 человек.                                                                                                                                                       
Создаваемые мощности: Увеличение производственных мощностей на 313 тонн/сут.                                                                                                                                          Место реализации: Камчатский край, Карагинский район,  с. Тымлат                                                        Текущее состоянее: Произведен пробный выпуск продукции. Заканчивается монтаж жиромучной установки.</t>
  </si>
  <si>
    <t xml:space="preserve">Инициатор: ООО "Начикинское"                                                                                                                               
Характеристики: Количество дополнительно созданных рабочих мест - 161 человек.                                                                                                                                                       
Создаваемые мощности: Увеличение производственных мощностей на 180 тонн/сут., холодильных мощностей на 2500 тонн.
Место реализации: Камчатский край, Карагинский район, р.Ука.                                                          Текущее состояние: Закуплено все необходимое производственное и инфраструктурное оборудование. Продолжается строительство холодильного склада, банно-прачечного комбината, общежития № 2. Приступили к работам по реконструкции причала.       </t>
  </si>
  <si>
    <t xml:space="preserve">Инициатор: ООО РПЗ "Максимовский"                                                                                                                               
Характеристики: Количество дополнительно созданных рабочих мест - 345 человек.                                                                                                                                                       
Создаваемые мощности: Увеличение производственных мощностей на 175 тонн/сут.
Место реализации: Камчатский край, с.Ивашка, на пересечении акваторий рек Ивашка, Дранка, Русакова и Ука, впадающих в Берингово море.                                                                                                                                              Текущее состояние: По состоянию на отчетную дату заключен договор с ген. подрядной организацией. Заключены основные договоры на поставку оборудования.  Осуществлены предоплаты за оборудование согласно графика платежей. Произведены земляные работы нулевого уровня строительства, разработана проектно-сметная документация, получено разрешение на строительство. С июня 2018г. возобновлены строительные работы объекта. </t>
  </si>
  <si>
    <t xml:space="preserve">Инициатор: РК Колхоз им. В.И. Ленина                                                                                                                                 
Создаваемые мощности: Увеличение производственных мощностей на 330 тонн/сут.
Место реализации: Камчатский край, г. Петропавловск-Камчатский.                                                                                      Текущее состояние: Работы по переоборудованию и модернизации судов РС-600 "Капитан Муковников" и РС-600 "Капитан Малякин" завершены и оплачены. Введен в эксплуатацию и оформлено право собственности на корпус № 2 Фабрики береговой обработки рыбы. В настоящее время ведутся переговоры об изготовлении рыбо-мучной установки. </t>
  </si>
  <si>
    <t xml:space="preserve">Инициатор: ООО "КАМЧАТТРАЛФЛОТ"                                                                                                                 
Характеристики: Количество дополнительно созданных рабочих мест - 160 человек.                                                                                                                                                       
Создаваемые мощности: Увеличение производственных мощностей на 120 тонн/сут.
Место реализации: Камчатский край, г. Петропавловск-Камчатский, р-н Моховая, ул. Чавычная, 19 Текущее состояние: Залит фундамент под строительство основного знания перерабатывающего завода. Ведуться подготовительные работы к бетонированию основной плиты и монтажу металоконструкций. Начались работы по строительству локально-очистных сооружений. Общий объем вложенных инвестиций 408 млн руб.             </t>
  </si>
  <si>
    <t>Инициатор: ООО РПЗ «Сокра»                                                                                                                               
Характеристики: Количество дополнительно созданных рабочих мест - 75 человек.                                                                                                                                                       
Создаваемые мощности: Увеличение производственных мощностей на  30 тонн/сут.
Место реализации: Камчатский край, Елизовский район                                                                               Текущее состояние: Подготовлен проект, проводятся изыскательские работы.</t>
  </si>
  <si>
    <t>Инициатор: ОАО "Корфский рыбокомбинат".                                                                                                                                  
Характеристики: Количество дополнительно созданных рабочих мест - 140 человек.                                                                                                                                                       
Создаваемые мощности: Увеличение производственных мощностей на 100 тонн/сут.
Место реализации: Камчатский край, Олюторский район, село Корф.                                                           Текущее состояние: Подготовлен проект, проводятся изыскательские работы, ведутся подготовительные работы на участке, работа с поставщиками.</t>
  </si>
  <si>
    <t>Инициатор: ООО "ВИТЯЗЬ-АВТО"                                                                                                                               
Характеристики: Количество дополнительно созданных рабочих мест - 150 человек.                                                                                                                                                       
Создаваемые мощности: Увеличение производственных мощностей на 140 тонн/сут.
Место реализации: Камчатский край, с. Устьевое, Соболевский район                                                        Текущее состояние: В настоящее время организация проходит процедуру получения разрешения на ввод в эксплуатацию рыбоперерабатывающего комплекса.</t>
  </si>
  <si>
    <t>Инициатор: ООО "КЗБ-ДОНКА"                                                                                                                               
Характеристики: Количество дополнительно созданных рабочих мест - 120 человек.                                                                                                                                                       
Создаваемые мощности: Увеличение производственных мощностей на 100 тонн/сут.
Место реализации: Камчатский край, Олюторский район, с. Вывенка                                                             Текущее состояние: Подготовлен проект, проводятся изыскательские работы, ведутся подготовительные работы на участке, работа с поставщиками. Заключен договор по закреплению долей квот добычи водных биологических ресурсов на инвестиционные цели.</t>
  </si>
  <si>
    <t>Инициатор: ООО "Корякморепродукт"                                                                                                                         
Характеристики: Количество дополнительно созданных рабочих мест - 80 человек.                                                                                                                                                       
Создаваемые мощности: Увеличение производственных мощностей на 100 тонн/сут.                                                              
Место реализации: Камчатский край, Карагинский район.                                                                            Текщее состяние: Подготовлен инвестиционный проект, проводятся изыскательские работы, ведутся подготовительные работы на участке, ведется поиск потенуиальных поставщиков оборудования. Подана заявка в АО «КРДВ» на получение статуса резидента ТОР "Камчатка"</t>
  </si>
  <si>
    <t>Инициатор: ООО "Русак"                                                                                                                         
Характеристики: Количество дополнительно созданных рабочих мест - 70 человек.                                                                                                                              Место реализации: Камчатский край, Карагинский район                                                                                   Текущее состояние: Реализация проекта в соответствии с планом графиком. Подготовлен проект, проводятся изыскательские работы, ведутся подготовительные работы на участке, работа с поставщиками. Подана заявка в АО «КРДВ» на получение статуса резидента ТОР "Камчатка"</t>
  </si>
  <si>
    <t>Инициатор: ООО "Камчатморепродукт"                                                                                                                         
Характеристики: Количество дополнительно созданных рабочих мест - 100 человек.                                                                                                               Место реализации: Камчатский край, Соболевкий район.                                                                                Текущее сотояние: Утвержден бизнес план инвестиционного проекта "Модернизация Объекта капитального строительства "Сезонная база рыбоперерабатывающего предприятия ООО "Камчатморепродукт" на реке Облуковина, Соболевского района, Камчатского края". Разработана проектная документация. Подана заявка в АО «КРДВ» на получение статуса резидента ТОР "Камчатка"</t>
  </si>
  <si>
    <t xml:space="preserve">Задачи: Создание, восстановление и увеличение численности популяций тихоокеанских лососей в водных объектах Камчатского края посредством строительства лососевых рыбоводных заводов при максимальном сохранении существующей структуры естественного воспроизводства. 
Цель: Создание условий для расширения ресурсной базы рыболовства посредством развития аквакультуры на территории Камчатского края.                                                                                                                                                                                                                                                Характеристики: В рамках реализации мероприятий рассматривается возможность строительства ЛРЗ на 14 водных объектах. Критерием для их выбора явилась предполагаемая перспективность строительства ЛРЗ с точки зрения привлечения частных инвестиций.                                                                                                                                                                                                              В целях решения поставленной задачи будет обеспечена реализация следующих взаимосвязанных мероприятий: 
1) формирование перечня потенциальных инвесторов;
2) стимулирование строительства ЛРЗ посредством оказания мер государственной поддержки инвесторов в форме предоставления из краевого бюджета субсидий для возмещения части затрат на уплату процентов по кредитам и уплату лизинговых платежей по договорам лизинга.                                                                                               Ожидаемые результаты: При условии полного завершения запланированных мероприятий и выхода ЛРЗ на проектную мощность выпуск молоди лососей, произведенной на данных ЛРЗ, в естественные водные объекты Камчатского края к 2020 году достигнет 82 615 тыс. штук, уловы тихоокеанских лососей увеличатся примерно на 7-10 тыс. тонн.                                                                                                                                  Место реализации: Камчатский край. 
Строительство данных инвестиционных объектов является одним из мероприятий Подпрограммы № 1 "Развитие аквакультуры" государственной программы Камчатского края "Развитие рыбохозяйственного комплекса Камчатского края", утвержденной постановлением Правительства Камчатского края от 29.11.2013 № 533-П (далее - Программа), реализация которой началась с 01.01.2014 года.                                                                                                                                                                     По итогам работы, проведенной Министерством рыбного хозяйства Камчатского края в 2014-2017 годах, сформирован и постоянно актуализируется реестр потенциальных инвесторов, заинтересованных в реализации проектов по развитию аквакультуры. В октябре 2015 года определены границы рыбоводного участка на реках Мамикинваям и Утуваям Карагинского муниципального района, предназначенного для отлова производителей при искусственном воспроизводстве тихоокеанских лососей. В ноябре 2016 года в отношении указанного рыбоводного участка Северо-Восточным территориальном управлением Федерального агентства по рыболовству был проведен аукцион на право заключения договора пользования рыбоводным участком. По результатам аукциона он был закреплен за пользователем - ООО "Колхоз Ударник". Организация планирует приступить к строительству ЛРЗ в ближайшее время.                                                  Презентация основных мер государственной поддержки развития данного направления размещена на официальном сайте исполнительных органов государственной власти Камчатского края в сети Интернет на странице Министерства.                                                                                                                                                                        В настоящее время осуществляется подготовка проекта постановления о внесении изменений в Программу в части уточнения водных объектов Камчатского края, перспективных для развития аквакультуры.                                                                                                                                                   В целях определения основных направлений развития аквакультуры на территории Камчатского края, Заместитель Председателя Правительства Камчатского края - Министр рыбного хозяйства Камчатского края принял участие во Всероссийском совещании "О состоянии и перспективах развития товарной аквакультуры до 2030 г.", прошедшем в г. Ростов-на-Дону в период 28-29 июня под председательством Заместителя министра сельского хозяйства - руководителя Федерального агентства по рыболовству И.В.Шестакова. </t>
  </si>
  <si>
    <t>Строительство корпуса паллиативной медицинской помощи на 80 коек ( в том числе проектные работы)</t>
  </si>
  <si>
    <t>Получено положительное заключение государственной экспертизы проектной документации. Проект планировки территории и проект межевания для размещения линейного объекта не подготовлен. Не решен вопрос формирования земельного участка в соответствии с проектным решением.</t>
  </si>
  <si>
    <t xml:space="preserve">Строительство объекта не запланировано в инвестиционной программе Камчатского края на 2018 год и на плановый период 2019-2020 годов и на прогнозный период до 2022 года. В 2016 году получено положительное заключение определения сметной стоимости №1-1-6-0008-16. Стоимость строительства в ценах 2 кв.2015 года-885 096,80 тыс.рублей, в том числе: на СМР - 649 348,29 тыс.рублей. В 2018 году Министерством строительства Камчатского края  произведен перерасчет сметной стоимости в ценах на 4 кв. 2018 года. Стоимость объекта  составляет 1 037 510,33 тыс. рублей. Период строительства объекта с 2020 по 2022 г.г., с объемом финансирования в 2019 г. - 300 000,00 тыс. рублей; в 2020 г. - 300 000,00 тыс. рублей; в 2021 г. - 437 510,33 тыс. рублей. Технико-экономическое обоснование строительства корпуса Паллиативной помощи Гериатрической больницы на 80 коек, анализ финансово-экономической деятельности ГБУЗ Камчатского края "Петропавловск-Камчатская городская гериатрическая больница" с 2012 по 2016 годы, план финансово-хозяйственной деятельности ГБУЗ  Камчатского края "Петропавловск-Камчатская городская гериатрическая больница на 2018 год и на плановый период 2019 и 2020 годов и расчет (обоснование) к плану ФХД переданы в Корпорацию развития Камчатского края для подготовки документов по проведению прединвестиционных мероприятий по строительству корпуса Паллиативной помощи на 80 коек. Подготовлен проект концессионного соглашения по итогам частной инициативы инвестора. В рамках формирования проекта Закона Камчатского края «О краевом бюджете на 2019 год и на плановый период 2020 и 2021 годов» в проект инвестиционной программы Камчатского  края на 2019 год и на плановый период 2020-2021 годов и прогнозный период до 2023 года подготовлена бюджетная заявка на строительство объекта на общую сумму  1 037 510,33 тыс. рублей, в т.ч. по годам: в 2019 г. - 300 000,00 тыс. рублей; в 2020 г. - 300 000,00 тыс. рублей; в 2021 г. - 437 510,33 тыс. рублей. </t>
  </si>
  <si>
    <t xml:space="preserve">Строительство объекта не запланировано в инвестиционной программе Камчатского края на 2018 год и на плановый период 2019-2020 годов и на прогнозный период до 2022 года. В 2016 году получено положительное заключение государственной экспертизы Камчатского края №41-1-1-3-0044-16 и положительное заключение определения сметной стоимости №1-1-6-0029-16. Стоимость строительства в ценах 3 кв.2015 года составляет 755 802,97 тыс.рублей, в том числе на СМР - 554 557,19 тыс.рублей. По информации застройщика КГКУ "Служба заказчика Министерства строительства Камчатского края", на дату предоставления информации, выполнены кадастровые работы по подготовке акта выбора трассы сетей дренажа объекта. Техническое задание находится на стадии согласования. В рамках формирования проекта Закона Камчатского края «О краевом бюджете на 2019 год и на плановый период 2020 и 2021 годов» в проект инвестиционной программы Камчатского  края на 2019 год и на плановый период 2020-2021 годов и прогнозный период до 2023 года подготовлена бюджетная заявка на строительство объекта в сумме  755 802,97 тыс. рублей на 2019 год. </t>
  </si>
  <si>
    <t xml:space="preserve">Строительство объекта запланировано в инвестиционной программе Камчатского края на 2018 год и на плановый период 2019-2020 годов и на прогнозный период до 2022 года.  с объемами финансирования по годам 2018 г. - 359 546,54532 тыс. руб.; 2019 г. - 337 532,600 тыс. руб.; в 2020 г. - 548 607,168 тыс. руб.; в 2021 г. - 1 033 824,00 тыс. руб.; в 2022 г. - 1 116 187,00 тыс. руб. В 2017 году Генподрядчиком выполнены работы на общую сумму 42,89 млн. руб. На корпусе №1 выполнено бетонирование фундаментной плиты  Фп1, Фп-2, работы по сборке арматурных каркасов фундаментной плиты Фп-3. На корпусе №2 выполнены работы по гидроизоляции стен подвала, забетонированы наружные ж/б стены 1-го этажа в осях 1-14, забетонированы ж/б диафрагмы в осях 1-14, забетонировано перекрытие в осях 1-14. Из-за наличия у генподрядчика финансовых проблем и отставания от графика производства работ более 80 % 15 января 2018 года принято решение о расторжении контракта в одностороннем порядке, которое вступило в силу 6 февраля 2018 года, с этой даты контракт считается расторгнутым. С целью охраны площадки на период с 07 февраля 2018 года по 31 мая 2018 года заключались договора на оказание охранных услуг. В связи с необходимостью выделения из земель, предназначенных для строительства Камчатской краевой больницы, земельного участка для проектирования и строительства перинатального центра, заключен гос.контракт на подготовку межевого плана. Для дальнейшей передачи объекта в концессию в 2019 г. проведена работа по формированию и регистрации объектов незавершенного строительства на базе выполненных объемов работ. На кадастровый учёт поставлено три объекта незавершённого строительства"Дренажная система водопонижения и водоотведения", "Лечебно-диагностический корпус", "Палатный корпус на 175 коек". За ГБУЗ "Камчатская краевая больница им. А.С. Лукашевского" зарегистрирована право оперативного управления данными объектами.  В мае 2018 года по результатам проведённого электронного аукциона определён генеральный подрядчик на комплекс работ в 2018 году - ООО "ТРЕСТ", с которым заключён государственный контракт 04 июня 2018 года № 0138200001218000017_218069 на сумму 358,700 млн.руб. В рамках данного контракта предусмотрено окончание возведения фундаментов лечебно-диагностического корпуса № 1 и частичное устройство каркаса палатного корпуса на 175 коек. Возведение фундамента завершено, начато устройство каркаса. Подрядчиком работы выполняются по графику. Распоряжением Правительства Российской Федерации от 16.06.2018 № 1194-р на строительство объекта выделены средства федерального бюджета в общей сумме 4 271,1 млн. руб., в т.ч. по годам: в 2018 г. в сумме 300,00 млн. руб., в  2019 г. в сумме 1 470,0 млн. руб., в 2020 г. в сумме 2 501,4 млн. руб. </t>
  </si>
  <si>
    <t xml:space="preserve">Строительство объекта не запланировано в инвестиционной программе Камчатского края на 2018 год и на плановый период 2019-2020 годов и на прогнозный период до 2022 года.  В 2017 году по объекту отведён земельный участок, выполнены изыскания, разработана проектная документация. В рамках формирования проекта Закона Камчатского края «О краевом бюджете на 2019 год и на плановый период 2020 и 2021 годов» в проект инвестиционной программы Камчатского  края на 2019 год и на плановый период 2020-2021 годов и прогнозный период до 2023 года направлена потребность на строительство объекта в сумме 36 800,00 тыс. рублей на 2019 год. </t>
  </si>
  <si>
    <t xml:space="preserve">Строительство объекта не запланировано в инвестиционной программе Камчатского края на 2018 год и на плановый период 2019-2020 годов и прогнозный период до 2022 года. Проектно-изыскательские работы по объекту выполнены в 2016 году. Проектная документация по объекту прошла государственную экспертизу. В рамках формирования проекта Закона Камчатского края «О краевом бюджете на 2019 год и на плановый период 2020 и 2021 годов» в проект инвестиционной программы Камчатского  края на 2019 год и на плановый период 2020-2021 годов и прогнозный период до 2023 года направлена потребность на строительство объекта (в т.ч. проектные работы) в общей сумме 96 000,00 тыс. рублей, в т.ч. по годам: в 2019 г в сумме 41 290,00 тыс. рублей: в 2020 г. в сумме 54 710,00 тыс. рублей. </t>
  </si>
  <si>
    <t>На реализацию мероприятия в инвестиционной программе Камчатского  края на 2018 год и на плановый период 2019-2020 годов и прогнозный период до 2022 года предусмотрены ассигнования на 2018 год в сумме 84 200,62 тыс. рублей. Проектная документация по объекту строительство ФАП в с. Аянка прошла гос. экспертизу. Получено положительное заключение от 25 мая 2017 № 1-1-6-0020-17. Заключен гос. контракт № 341 от 09.10.2017 с ген.подрядчиком ООО "КОНТРАСТ АЛТАЙ" на сумму 84,2 млн.руб.  Строительная площадка и проектная документация переданы ген.подрядчику. По причине позднего заключения гос.контракта (4 кв. 2017 года) стройматериал не мог быть завезён морским и речным транспортом (как это было предусмотрено в проекте), поэтому к выполнению работ в 2017 году подрядчик не имеет возможности приступить, в связи с этим подписано доп. соглашение об изменении объёмов финансирования с приложением графика производства работ на 2018 год.   Согласно данного графика до 01.06.2018 года строительные материалы должны быть укомплектованы, доставка грузов должна былао существлена в июне 2018 года, также в июне планировалось подготовить строительную площадку и приступить к началу выполнения строительных работ. Подрядчиком нарушаются сроки доставки грузов и начало работ. Заключён контракт на проведение авторского надзора за строительством объекта №53 от 08.05.2018 с ООО "ИТ Синтез". Со стороны Минздрава Камчатского края направлен запрос ген.подрядчику о предоставлении информации в срок до 14.05.2018 о ходе комплектации объекта строительными конструкциями, материалами и механизмами, о местах нахождения перечисленных грузов (письмо от 08.05.2018 № 21.21/4174). Из-за возможных рисков нарушения сроков исполнения работ, в рамках формирования проекта Закона Камчатского края «О краевом бюджете на 2019 год и на плановый период 2020 и 2021 годов» в проект инвестиционной программы Камчатского  края на 2019 год и на плановый период 2020-2021 годов и прогнозный период до 2023 года направлена потребность на строительство объекта в сумме 42 200,62 тыс. рублей.</t>
  </si>
  <si>
    <t>Разработана проектно-сметная документация. Имеется положительное заключение государственной экспертизы.</t>
  </si>
  <si>
    <t>Контракт с подрядной организацией расторгнут решением заказчика от 11.04.2018 № УКС-01/382/18, в одностороннем порядке. 
Заключение нового контракта запланировано на Август 2018 года. 
Техническая готовность объекта – 20%.
В 2018 году остаток средств по объекту с учетом выполненных работ составляет 36 833,195 рублей краевого бюджета, 1 496,1648 рублей городского бюджета.
21.06.2018 года опубликовано извещение о проведении закупки по объекту «Здание МАУК «Городской дом культуры СРВ». Начальная максимальная цена составляет 37 205,24675 тыс. руб. Срок окончания подачи заявок - 11.07.2018 год. Дата проведения аукциона – 16.07.2018 год.
Муниципальный контракт № 0138300000418000469 от 24.07.2018 заключен с ООО «Бумагинъ» на   общую сумму 37 205,24675 тыс. руб. (в том числе за счет средств краевого бюджета – 36 833,19428 тыс. рублей, местного – 372,05247 тыс. рублей).
По состоянию на 01.09.2018 по объекту «Здание МАУК «Городской дом культуры СРВ» выполнено:
1. Устройство монолитной аппликации фундаментов блоков А, Б - 95%;
2. Демонтаж блока В - 95%;
3. Демонтаж штукатурки стен - 85%;
4. Устройство гнезд под шпонки – 44%.</t>
  </si>
  <si>
    <t>Получено положительное заключение государственной экспертизы проектной документации. Сформирован земельный участок в соответствии с проектным решением. К строительству объектов не приступали.</t>
  </si>
  <si>
    <t>Информация уточняется, будет направлена дополнительно.</t>
  </si>
  <si>
    <t>Получено положительное заключение государственной экспертизы проектной документации. В 2017 г. выполнен проект планировки территории и проект межевания для размещения линейного объекта. Не завершен вопрос формирования земельного участка в соответствии с проектным решением. К строительству обектов не приступали.</t>
  </si>
  <si>
    <t xml:space="preserve">Администрацией заключено инвестиционное соглашение (далее – Инвестиционное соглашение) от 03.09.2015 № 75-С с West-Woods Bau Consulting Project Management GMbH (далее – Инвестор) о взаимодействии при реализации инвестиционного проекта «Туристический комплекс «Петровская сопка» на территории Петропавловск-Камчатского городского округа, сроком реализации с 2015 по 2021 годы. 
В соответствии с пунктом 4.2 вышеуказанного Инвестиционного соглашения администрация вправе расторгнуть Инвестиционное соглашение в одностороннем порядке в случае невыполнения Инвестором условий Инвестиционного соглашения. Администрацией 14.09.2016 в адрес Инвестора направлено письмо с запросом о намерениях по реализации заключенного Инвестиционного соглашения, и в случае отсутствия возможности его реализации, расторгнуть Инвестиционное соглашение согласно пункту 4.2. Ответное письмо от Инвестора, о планируемых мероприятиях по реализации Инвестиционного соглашения, по состоянию на 01.12.2017 не поступало.
В настоящее время с целью поиска новых инвесторов для реализации инвестиционного проекта «Туристический комплекс «Петровская сопка» администрацией Петропавловск-Камчатского городского округа ведется активная работа по информированию потенциальных инвесторов о возможности его реализации. </t>
  </si>
  <si>
    <t>Сформирован земельный участок с кадастровым номером 41:01:0010115:12226, предоставлен резиденту СПВ ООО «Гранит» для реализации инвест. проекта - строительство и эксплуатацию двухэтажного спортивного комплекса с использованием альтернативных источников энергии (договор аренды 71/18 от 21.05.2018)</t>
  </si>
  <si>
    <t xml:space="preserve">включен в перечнеь объектов, в отношении которых планируется заключение концессионных соглашений, утержденный постановлением администрации Петропавловск-Камчатского городского округа от 15.03.2016 №320 </t>
  </si>
  <si>
    <t>С целью реализации проекта по организации промышленного парка «Дальний» создано общество с ограниченной ответственностью «Управляющая компания индустриальными парками Камчатки» (основной учредитель – базовая организация АО «Корпорация развития Камчатки» - 99,5%; второй учредитель – Муниципальное унитарное предприятие Петропавловск-Камчатского городского округа «Управление механизации и автомобильного транспорта»).
В рамках создания промышленного парка «Дальний» 5 земельных участков общей площадью 255 029 кв. м сформированы и готовы к предоставлению ООО «Управляющая компания индустриальными парками Камчатки»:
- 41:01:0010104:102 - по договору аренды з/у от 23.04.2018 № 54/18;
- 41:01:0010104:103 55/18 - по договору аренды з/у от 23.04.2018 № 55/18; 
- 41:01:0010104:105 56/18 - по договору аренды з/у от 23.04.2018 № 56/18; 
- 41:01:0010104:106  - по договору аренды з/у от 23.04.2018 № 57/18 ; 
- 41:01:0010109:1797 - по договору аренды з/у от 23.04.2018 № 53/18.</t>
  </si>
  <si>
    <t>Постановлением администрации ПКГО от 25.08.2017 № 2095 о передаче АО "Корпорация развития Дальнего Востока" з\у передан в собственность.Для использования части земельных участков под строительство необходима ликвидация муниципального имущества, находящегося в их границах (мазутопровод). В настоящее время сформированы и взаимоувязаны графики ремонтных работ ПАО "Камчатскэнерго" филиал "Коммунальная энергетика" и график работ по капитальному ремонту эстакад и сносу объектов (резервуар и паромазутопровод) МКУ "Управление капитального ремонта и строительства"</t>
  </si>
  <si>
    <t>Заявка потенциального резидента ТОР "Камчатка" находится на доработке в АО "КРДВ".      Работы по данном иныестиционному проекту не ведутся.</t>
  </si>
  <si>
    <t>Деятельность не ведут. Работы по соглашению не выполняет, соглашение будет расторгатся.</t>
  </si>
  <si>
    <t>Заключен договор аренды з\у с АО "Корпорация развития Дальнего Востока" (земельные участки лодочных станций).</t>
  </si>
  <si>
    <t>Заключен договор аренды на з/у  (собственность края - МИЗО)</t>
  </si>
  <si>
    <t>Ведутся строительно-монтажные работы, приобретение оборудования,.</t>
  </si>
  <si>
    <t>Постановлением администрации ПКГО от 24.01.2018 № 115 з\у передан в собственность.</t>
  </si>
  <si>
    <t>Заключен договор аренды з\у с АО "Корпорация развития Дальнего Востока" (земельные участки причальных сооружений). Заключен договор аренды з\у с АО "Корпорация развития Дальнего Востока" (для строительства здания яхт-клуба с туристическим комплексом по ул.Чавычная)</t>
  </si>
  <si>
    <t>Разрабатывается техническое задание на аукцион по разработке проекта планировки микройона Погодный.</t>
  </si>
  <si>
    <t>Работы не проводились из-за отсутствия финансирования.</t>
  </si>
  <si>
    <t>Заключен контракт на разработку проектно-сметной документации. В план график включено мероприятие на проведение геодезии для асфальтирования.</t>
  </si>
  <si>
    <t>Инвестор не найден</t>
  </si>
  <si>
    <t>В отчетном периоде проводилась работа по подготовке территории строительства - определение подрядной организации для выполнения демонтажа существующих зданий. Стоимость демонтажа определена государственной экспертизой и составляет 23,1 млн. руб. По итогам электронного аукциона победителем признан ООО "Мегарон" с ценой контрака 9,4 млн. рублей, 09.07.2017 года заключен государственный контракт. Подрядная организация приступила к демонтажу. 
Одновременно в отчетном периоде осуществлялась разработка технического задания для проведения торгов с целью определения исполнителя на разработку проектной документации на строительство нового физкультурно-оздоровительного комплекса с плавательным бассейном на месте аварийного дворца спорта с плавательным бассейном. В бюджете Камчатского края в 2018 году предусмотрено 18,2 млн. руб. на проектирование физкультурно-оздоровительного комплекса с плавательным бассейном.</t>
  </si>
  <si>
    <t>В отчетном периоде разработана проектная документация на строительство объекта, получено положительное заключение государтсвенной экспертизы. Стоимость объекта определена государственной экспертизой и составляет - 662,894 млн. рублей(в ценах действующих лет - 754,1 млн. рублей).
Объект предусматривает: 25 метровый плавательный бассейн и 5 спортивных залов, в том числе универсальный игровой.
Пропускная способность: 176 человек в смену, 8 смен в день, количество зрителей 550.
На строительство данного объекта планируется получение финансирования из федерального бюджета, 28.02.2018 соответствующая заявка в установленном порядке направлена в Министерство спорта Российской Федерации дл получения финансирования в 2019-2021 годы в рамках реалицации ФАИП.</t>
  </si>
  <si>
    <t>В отчетном периоде проведены подготовительные работы для начала строительства 2-ой очереди системы искуственного снегообразования и освещения горнолыжных трасс горы "Морозная". В июне заключен контракт ООО с "Камчатсейсмострой", началосьстроительство объекта, планируемый срок сдачи - ноябрь 2018 года. Реализация осуществляется за счет внебюджетных источников, стоимость 67 млн. руб.</t>
  </si>
  <si>
    <t>В отчетном периоде 24.05.2018 заключен контракт с ООО "Синтез" на выполнение модификации ПСД в части разделов: общая пояснительная записка; выделение очереди схемы планировки участка; доолнения проекта - выделение очередности строительства; разделов сметной документации - выделение сводных сметных расчетов на каждую очередь строительства. Работы выполнены в полном объеме, проектная документация направлена на государственную экспертизу. За отчетный период проведена оценка тезнической части документации, оценка сметной стоимости - в работе.</t>
  </si>
  <si>
    <t>В отчетном периоде Министерством спорта Камчатского края разработан порядок предоставления субсидий местным бюджетам (внесены необходимые изменения в государственную программу Камчатского края "Физическая культура, спорт, молодежная политика, отдых и оздоровление детей в Камчатском крае", принят приказ от 06.04.2018 № 161 "Об утверждении перечня, формы и срока предоставления документов органами местного самоуправления муниципальных образований в Камчатском крае для получения субсидий по мероприятиям Подпрограммы 4 государственной программы Камчатского края "Физическая культура, спорт, молодежная политика, отдых и оздоровление детей в Камчатском крае"), направлены информационные письма о порядке получения субсидий из краевого бюджета на строитльство (реконструкцию), выкуп объектов спорта в адрес глав муниципальных районов и городских округов. В установленный срок заявки на получение субсидий из краевого бюджета и обосновывающие документы от местной администрации в Министерство спорта Камчатского края не поступили.</t>
  </si>
  <si>
    <t>В целях строительства спортивного комплекса в поселке Усть-Больщерецк по технологии"спранг" в границах Усть-Больщерекого сельского поселения Усть-Усть-Больщерецкого муниципального района сформирован змельный участок общей площадью 2940 м2. Администрацией Усть-Больщерецкого района проведена работа по привлечению инвестора для строительства спортивного комплекса. По результатам открытого аукциона на право заключения договора аренды Земельный участок передан ООО "СК Босан" сроком на 18 месяцев для строительства спортивного комплекса по технологии "спранг" (договор аренды от 01.05.2018 № 36).
Разработка проектной документации на строительство спортивного комплекса и определение точек присоединения к инженерным сетям осуществляется силами застройщика.</t>
  </si>
  <si>
    <t xml:space="preserve">В отчетном периоде завершено строительство физкультурно-оздоровительного комплекс в п. Озерновский за счет внебюджетных средств НО "Ассоциация рыбопромышленных предприятий  Озерновского региона", согласно выполненной оценке, стоимость объекта составляет 69,0 млн. руб. </t>
  </si>
  <si>
    <t>Строительство комплекса многоквартирных домов в жилом районе Приморский города Вилючинска Камчасткого края, согласно приказу Министерства строительства Камчатского края от 15.12.2017 № 103, будет вестись КГКУ "Служба заказчика Министерства строительства Камчатского края.</t>
  </si>
  <si>
    <t xml:space="preserve">Проектно-сметная документация на водонасосную станцию с реконструкцией водозабора "Сельдевой-2" разработана. Положительное заключение экспертизы необходимо подтвердить запасами воды на водозаборе с помощью разведочного бурения. ГРБС по мероприятию является Министерство строительства Камчатского края.  Рассматривается проектная документация по объекту. </t>
  </si>
  <si>
    <t>В настоящее время порядок регулирования отношений, связанных с размещением рекламных конструкций на территории Вилючинского городского округа, направлен в прокуратуру ЗАТО г. Вилючинска для проведения правовой экспертизы.</t>
  </si>
  <si>
    <t>Земельные участки для строительства для устройства физкультурно-оздоровительной площадки не сформированы.</t>
  </si>
  <si>
    <t>Проводится совместная работа по подготовке инвестиционной площадки по улучшению качетсва услуг сотовой связи с ООО "12 Мобайл" и ОАО "МобильныеТелесиСистемы".</t>
  </si>
  <si>
    <t>Земельные участки для строительства торгово-развлекательного центра сформирован и поставлен на государственный кадастровый учет.</t>
  </si>
  <si>
    <t>Земельные участки для строительства жилого комплекса в микрорайоне "Северный-2" города Вилючинска Камчатского края сформирован и поставлен на государственный кадастровый учет.</t>
  </si>
  <si>
    <t>Земельные участки для строительства приюта для бездомных собак сформирован и поставлен на государственный кадастровый учет.</t>
  </si>
  <si>
    <t>Земельные участки для строительства набережной в жилом районе Приморский города Вилючинска Камчатского края сформирован и поставлен на государственный кадастровый учет.</t>
  </si>
  <si>
    <t>Приостановлен в связи с отсутствием финансовых средств у инвестора.</t>
  </si>
  <si>
    <t>ПСД от 2017 года - получен отрицательный результат гос. Экспертизы 06.08.2018 заключен муниципальный контракт - срок получения заключения эксперизы до 01.04.2019 года</t>
  </si>
  <si>
    <t>Ввод объекта в эксплуатацию - октябрь 2018 года.</t>
  </si>
  <si>
    <t>Работы по межеванию проведены. Идет процедура подписания мун. контракта на строительство одного жилого дома (позиция №3) по ул. Советской</t>
  </si>
  <si>
    <t>Идет согласование с аэропортом Камчатки по размещению объекта.</t>
  </si>
  <si>
    <t>Реализуется.</t>
  </si>
  <si>
    <t>Земельный участок с кадастровым номером 41:05:0101041:69 передан в собственность безвозмездно АО "ЕРДВ, земельный участок с кадастровым номером 41:05:0101041:68 находится в аренде у УМП ОПХ "Заречное", земельный участок с кадастровым номером 41:05:0101041:80 находится в аренде у ОАО гостиница "Авача". На ПС Пб 16 кВ "Зеленовские озерки" будут установлены два силовых трансформатора мощностью до 40 000 кВА. Строительство и ввод объекта в эксплуатацию предполагает реконструкцию подстанций "Авача", "Елизово", Советская". На подстанции "Авача" уже происходит демонтаж старого оборудования. Все строительно-монтажные работы предполагается завершить к началу сентября 2018 года.</t>
  </si>
  <si>
    <t>Завершено в 2017 году.</t>
  </si>
  <si>
    <t>Проектно-сметная документация разработана получено положительное заключение государственной экспертизы вся документация передана в УК "Корпорация развития Дальнего Востока"</t>
  </si>
  <si>
    <t>Проектная документация по объекту находится на доработке.</t>
  </si>
  <si>
    <t>В Министерство экономического развития и торговли Камчатского края (письмо от 04.05.2018 № 30.06/4344) направлена бюджетная заявка на 2019 год и на плановый период 2020-2021 годов и прогнозный период до 2023 года для включения указанного объекта в инвестиционную программу Камчатского края. Указанный объект не включен в инвестиционную программу Камчатского края на 2019 год.</t>
  </si>
  <si>
    <t>В Министерство экономического развития и торговли Камчатского края (письмо от 04.05.2018 № 30.06/4344) направлена бюджетная заявка на 2019 год и на плановый период 2020-2021 годов и прогнозный период до 2023 года для включения указанного объекта в инвестиционную программу Камчатского края. Указанный объект не включен в инвестиционную программу Камчатского края на 2019 год. Работа по включению объекта в инвестиционную программу Камчатского края продолжается.</t>
  </si>
  <si>
    <t xml:space="preserve">ДЦ «Жемчужина Камчатки»: заменены оконные и дверные блоки, проведен косметический ремонт, закуплена мебель и медицинское оборудование.  </t>
  </si>
  <si>
    <t>Завершены работы по первому этапу реализации проекта. В декабре 2017 года завершено строительство дополнительного ангара для обслуживания техники в рамках выполнения работ по расширению возможностей инженерно–авиационной службы. Завершены работы по расширению аэровокзальной зоны, завершена реконструкция здания склада. Начаты работы по расширению инженерных сетей. Подана заявка на заключение дополнительного соглашения с увеличением объема инвестиций по проекту до 550 млн рублей.
Резидентом выкуплено «Сооружение: реконструкция автомобильной дороги». Проводится раздел данного объекта для обеспечения землеотвода под строительство взлётно-посадочной полосы и выдела части для формирования автомобильной дороги в рамках разработанной Николаевским сельским поселением ПСД на ее реконструкцию. Учитывая сроки проведения процедуры по разделу объекта и его передачи КРДВ для осуществления работ по реконструкции, а также необходимости корректировки, разработанной ранее ПСД, требуется внесение изменений в план-график создания объектов инфраструктуры ТОР для переноса сроков ввода в эксплуатацию дороги с 2018 на 2019 год.    В план-график внесены мероприятия по реконструкции мелиоративной осушительной системы и реконструкции дороги. В настоящее время данный проект плана графика находится на согласовании в Минвостокразвитии.</t>
  </si>
  <si>
    <t>Разработана проектная документация, получено разрешение на строительство. Разработана проектная документация, получено разрешение на строительство. В настоящее время приобретен и установлен бетонный завод. Проведены работы по заключению соглашения на проведение строительно-монтажных работ. Подготовлена строительная площадка (2 котлована). 
Резидентом получена субсидия в размере 3000,00 тыс. руб., предоставляемая субъектам малого и среднего предпринимательства, осуществляющим деятельность в сфере туризма.
Подписан кредитный договор с ВТБ банком с процентной ставкой 10,5%.</t>
  </si>
  <si>
    <t>Проект приостановлен резидентом ввиду отсутствия инвестиций.</t>
  </si>
  <si>
    <t>Проект 2 ДОЛ «Восход»: Осуществлена замена окон во 2 корпусе, осуществили ремонт асфальтового покрытия, окраску фасадов 4-х корпусов, а также внутреннюю окраску зданий, закупили и заменили кухонное оборудование, приобрели мебель для спальных комнат (тумбочки, кровати, шкафы), куплены и установлены новые насосы на скважины. Установлено видеонаблюдение по всему периметру ДОЛ «Восход». Проведена работа по сбору коммерческих предложений по реконструкции крыш и трубопровода,проводятся конкурсные процедуры</t>
  </si>
  <si>
    <t>Ведется работа по поиску инвестора.</t>
  </si>
  <si>
    <t>ФКП "Аэропорты Камчатки" заключен контракт с Спецстрой России на сумму 270 млн. рублей на строительство здания аэровокзала (без реконструкции ВПП). Начало работ было перенесено на 3 квартал 2016 года. В начале 2017 года контракт был расторгнут. ФГУП "Спецстрой России" находится в стадии ликвидации. В настоящий момент новый контракт не заключен. Источники финансирования не опеределены.</t>
  </si>
  <si>
    <t>Родовая община "Каврал" откладывает строительство рыбоперерабатывающего завода на неопределенный срок.</t>
  </si>
  <si>
    <t>Прводится работа по переводу земельного участка из земель лесного фонда</t>
  </si>
  <si>
    <t xml:space="preserve">Утвержден градостроительный план земельного участка для строительства аэропорта.
Сформированы дополнительные земельные участки.
В Минимущество КК направлено ходатайство о переводе земель в другую категорию.земли переведены </t>
  </si>
  <si>
    <t xml:space="preserve">Предоставлен земельный участок в постоянное (бессрочное) пользование.
</t>
  </si>
  <si>
    <t>ООО "Охотское" включено в ТОР, 04.09.2018 проведены публичные обсуждения по проекту строительства причала на реке Сопочная</t>
  </si>
  <si>
    <t xml:space="preserve">К услугам гостей «Парамушир Тур» одно, двух, трех и пятиместные номера, а также люкс и полулюкс номера, гостевые одно и трехместные домики, имеется Wi-Fi. Сайт Парамушир-Тур-К: http://paramushir-tur.ru/
ООО "Парамушир Град" разработан бизнес-план инвестиционного проекта, стоимость проекта составляет 40 млн. рублей. Проект реализуется за счёт собственных денежных средств. Обеспечение инфраструктурой: подведены коммуникации: электричество, теплоснабжение, холодное водоснабжение (артезианская скважина на территории гостиницы), асфальтная дорога.
</t>
  </si>
  <si>
    <t>В 2017-2018 годах проведены работы:
1) Возведен каркас, крыша гостевого домика на 7 человек: 3 номера — 2-х местные, 1 — одноместный; подведены коммуникации. 2) Построено общежитие для персонала «пионерского» лагеря на 11 человек, проведены работы по его утеплению. В 2018 году осуществлялся прием туристов,  принято и обслужено более 100 туристов.</t>
  </si>
  <si>
    <t>Государственный заказчик: Краевое государственное казенное учреждение "Управление автомобильных дорог Камчатского края". Стоимость подрядных работ - 822 843,661 тыс. руб. В 2018 году проложено 150 тыс. куб.м. земного полотна, смонтировано 10 труб общей длинной — 215 м. выполнено ¼  часть работ. Расходование денежных средств всего с 2016 года — 210 млн.р. 448 тыс. рублей, в 2018 г. - 48 млн.рублей. Сроки завершения строительства перенесены на 2019 год.</t>
  </si>
  <si>
    <t>Заказчик: Муниципальное бюджетное учреждение Служба Заказчика «Рекремстройконтроль». Район, пункт и площадка строительства: с. Эссо, ул. Нагорная. Разработка проектной документации ОАО «Камчатжилкоммунпроект».
Положительное заключение госэкспертизы от 13 мая 2016 гэ, № 41-1-1-3-0030-16, №1-1-1-6-0013-16. Подрядчик: ООО «Венец».
Объект построен в 2016 году. Сметная стоимость строительства — 2, 5 млн.рублей. Документация для сдачи объекта в эксплуатацию находится на согласовании в Ростехнадзоре. Объект исключить, так как его строительство завершено.</t>
  </si>
  <si>
    <t>На 1-м этапе разработан проект планировки территории: Постановление администрации Быстринского муниципального района от 14.12.2016 года №441 «Об утверждении проекта планировки и межевания группы территории в зоне индивидуальной жилой застройки (зона Ж-1/01) в юго-
западной части Эссовского сельского поселения Быстринского
муниципального района Камчатского края».
На 2-м этапе разрабатывается проектная документация. В Минстрой Камчатского края районной администрацией подана заявка для финансирования разработки проектной документации. В 2018 году финансирование на разработку отсутствовало.</t>
  </si>
  <si>
    <t>Заключены договора аренды на земельные участки, в рамках реализации МИПа (в соответствии с Распоряжением Губернатора Камчатского края от 18.08.2016 №941-Р о признании инвестиционного проекта). Требуется внесение изменений в Генеральный план в части изменения границы зоны зеленых насаждений общего пользования, расположенный в кадастровом квартале 41:01:0010122 на зону рекреационного назначения. Заключен договор аренды земельного участка без проведения торгов "для организации стоянок транспортных средств в целях реализации инвестиционного проекта"
Вложено инвестиций:  1 квартал 2018 года  - 491 090 млн. руб., 2 квартал 2018 года – 566,125 млн. руб. При строительстве  объекта задействовано 50 рабочих мест (25 мест – иностранная рабочая сила).Осуществлялось  проектирование подстанции. В апреле 2018 года достроен 2 корпус гостиничного комплекса (гостиница, офисное здание). Завершено строительство подпорной стены. В связи с сильными ветровыми нагрузками, архитекторы производили перерасчет конструкции финального козырька офисного здания.  Заключен договор с генеральным подрядчиком и начата работа по  строительству сетей и коммуникаций. Ведется проработка концепции фасада зданий (выбор поставщика, строительных материалов). 
В  2018 году администрацией ПКГО принято решение о переносе и размещении канализационной насосной станции в целях реализации второй части инвестиционного проекта по благоустройству прибрежной зоны Култучного озера;
-осуществлялось строительство (асфальтирование) проезда от ул. Ленинградская 25 до ул. Ключевская 30 за счет средств краевого и местного бюджетов</t>
  </si>
  <si>
    <t>Регистрация права собственности на объект незавершенного строительства (посредством заключения договора купли-продажи объекта незавершенного строительства):от 19.02.2016 №41/001/004/2016-558/2, получено разрешение на строительство объекта, ведутся строительные работы. В настоящее время действует договор аренды земельного участка до 2019 для целей завершения строительства объекта. Вложено инвестиций:  1 квартал 2018 года  - 491 090 млн. руб., 2 квартал 2018 года – 566,125 млн. руб. При строительстве  объекта задействовано 50 рабочих мест (25 мест – иностранная рабочая сила).Осуществлялось  проектирование подстанции. В апреле 2018 года достроен 2 корпус гостиничного комплекса (гостиница, офисное здание). Завершено строительство подпорной стены. В связи с сильными ветровыми нагрузками, архитекторы производили перерасчет конструкции финального козырька офисного здания.  Заключен договор с генеральным подрядчиком и начата работа по  строительству сетей и коммуникаций. Ведется проработка концепции фасада зданий (выбор поставщика, строительных материалов). 
В  2018 году администрацией ПКГО принято решение о переносе и размещении канализационной насосной станции в целях реализации второй части инвестиционного проекта по благоустройству прибрежной зоны Култучного озера;
-осуществлялось строительство (асфальтирование) проезда от ул. Ленинградская 25 до ул. Ключевская 30 за счет средств краевого и местного бюджетов</t>
  </si>
  <si>
    <t xml:space="preserve">Краевым государственным бюджетным учреждением "Природный парк "Вулканы Камчатки" проведена актуализация инвестиционных идей, которые предлагаются к реализации на территории Налычевского природного парка. Проведены работы по косметическому ремонту объектов инфраструктуры туризма на территории парка "Налычево". В 2018 году КГБУ "Природный парк "Вулканы Камчатки" разрабатывалось тех.задание на выполнение работ по обустройству инфраструктуры особо охраняемой природной территории регионального значения в природном парке «Налычево". 
</t>
  </si>
  <si>
    <t xml:space="preserve">В связи с нецелесообразностью, работа по проетку остановлена. </t>
  </si>
  <si>
    <t>В связи с нецелесообразностью, работа по проетку остановлена.</t>
  </si>
  <si>
    <t xml:space="preserve">06.07.2018 года в соответствии с распоряжением Правительства Камчатского края от 05.02.2018 г. № 53-РП  с целью оказания государственной поддержки подписаны: 
1.Соглашение о предоставлении субсидии за счет средств краевого бюджета для возмещения части затрат на уплату процентов по кредитам, привлеченным в российских кредитных организациях в целях реализации особо значимого инвестиционного проекта Камчатского края;
2.Соглашение о предоставлении субсидий за счет средств краевого бюджета для возмещения   части затрат на создание и (или) реконструкцию объектов инфраструктуры, а также на подключение (технологическое присоединение)  к источникамтепло, газо, водо, электроснабжения и водоотведения в целях реализации особо значимых инвестиционных проектов Камчатского края.
ООО «Санаторий Начикинский» направило документов в ПАО «Сбербанк» для получения кредита. Вопрос в стадии рассмотрения. 
В первом полугодие 2018 года – Агентством по туризму и внешним связям  осуществлялась работа по подготовке заявки для дальнейшего  включения кластера «Начикинский» в Федеральную целевую программу «Развитие внутреннего и въездного туризма в Российской Федерации (2019-2025 годы)». 
В 2018 году на территории базы отдыха проведен оптоволоконный кабель для wi-fi, установлены видеокамеры в помещениях и на территории бассейна, закуплено оборудование для «шведского стола», установлена пожарная сигнализация, осуществляется  асфальтирование 6 900 м2 (произведена отсыпка и замена грунта, запланированы тротуарные пешеходные дорожки). Закуплено  оборудование для детской площадки. Расходы на проведение оптоволоконного кабеля для установки wi-fi, установка камер видеонаблюдения составили 1,5 млн. руб., закупка  оборудования в кафе –0,3 млн. руб. 
Разрабатывается проект 2-х этажной  раздевалки большого бассейна.
Начато асфальтирование территории базы отдыха "Начики". </t>
  </si>
  <si>
    <t xml:space="preserve">Инвестиционный проект  исключен из государственной программы Камчатского края «Развитие внутреннего и въездного туризма в Камчатском крае".  </t>
  </si>
  <si>
    <t xml:space="preserve">Изготовлена проектно-сметная документация, получено положительное заключение государственной экспертизы. Бюджетом Камчатского края в 2018 году на реализацию мероприятия предусмотрено 35 648 450,00 руб.  15.06.2018 г. заключено соглашение о предоставлении  субсидии из краевого бюджета бюджету городского округа "поселок Палана".  Осуществлялась разработка аукционной документации на выполнение работ по реконструкции здания. </t>
  </si>
  <si>
    <t xml:space="preserve">В отношении площадки у подножия Авачинского вулкана разработана концепция  проекта по строительтсву спортивно-тренировочной базы по зимним видам спорта. Для создания  центра спортивной подготовки предусмотрен участок  2,8 га. Тренировочная база будет построена на высоте 800 метров над уровнем моря. Предполагается наличие жилых, санитарно-гигиенических и хозяйственных блоков, тренажёрного зала, открытых спортивных площадок. Одновременно в центре смогут размещаться до 60 человек. Для организации тренировочного процесса базу обеспечат переносными подъёмниками. Места их установки можно будет менять в зависимости от состояния снежного покрова. В  2017г.  выполнены проектные работы.  В 2017 году проектная документация на строительство объекта разработана, направлена на государственную экспертизу. 
Инвестиционной программой Камчатского края (в редакции от 21.08.2018 года) на 2018 год предусмотрено на реализацию проекта 10 205,714 тыс. рублей. 31.05.2018 года получено положительное заключение государственной экспертизы № 4 1-1-1-3-0031-18 (проектная документация и результаты инженерных изысканий). Продолжается проверка достоверности сметной стоимости. Ориентировочный срок получения положительного заключения экспертизы достоверности сметной стоимости – до конца сентября 2018 года.                                                                                                           ООО «Терра Инкогнита» планируется создание гостиничного комплекса «Кутхина Дача» на горнолыжном комплексе «Гора Морозная» ( 200 млн. руб.), 
Также ведется поиск перспективных инвесторов ( 2 000,0 млн. руб.) для реализации проектов на остальных участках.
</t>
  </si>
  <si>
    <t>Отчет о ходе реализации за  2018 год
 (что сделано по объекту в 2018 году)</t>
  </si>
  <si>
    <t xml:space="preserve">
Предложения по актуализации плана на 2019 год
</t>
  </si>
  <si>
    <t>1.42</t>
  </si>
  <si>
    <t>Организация производства переработки коммунальных и промышленных отходов в энергитическую продукцию</t>
  </si>
  <si>
    <t>Электрическая энергия (пиковая нагрузка 1,5 МВт/час, рабочая – 1,05 МВт), тепловая энергия не менее 2 Гкал/час, жидкое печное топливо от 40 т/сут.</t>
  </si>
  <si>
    <t>Агентство по обращению с отходами Камчатского края</t>
  </si>
  <si>
    <t xml:space="preserve">Внесены изменения, корректировки в План мероприятий (Дорожную карту), в соответствии с замечаниями ИОГВ Камчатского края, утвержден план мероприятий; инвестором осуществляется поиск финансирования; </t>
  </si>
  <si>
    <t>1.43</t>
  </si>
  <si>
    <t>Организация переработки отходов на территории Свободного порта Владивосток</t>
  </si>
  <si>
    <t>Полимер-песчаных плит для закрытия кабеля (48 000 шт/мес), выпуск электроэнергии (1 122 000 кВт/час в месяц).</t>
  </si>
  <si>
    <t>Строительство мусороперерабатывающего завода ООО "ФЕНИКС"</t>
  </si>
  <si>
    <t>Принято решение о сопровождении Инвестиционного прпоекта,  разработан план мероприятий ("дорожная карта"), предприятие приобрело статус резидента Свободного порта Владивосток и находится в стадии лицензирования деятельности по обработке и утилизации отходов; получило в аренду запрашиваемый земельный участок; завершен монтаж комплекса сортировки ТБО «Просорт 60», а также монтаж оборудования по изготовлению полимер-песчаной плитки, оформляется разрешительная документация;  утвержденна санитарно-защитная зона, подан пакет документов на лицензирование деятельности.</t>
  </si>
  <si>
    <t>Строительство мусоропереробатывающего завода в п. Вулканный Елизовского района</t>
  </si>
  <si>
    <t>RDF, топлива, полимерного сырья для изготовления пластмасс, стекла для использования в качестве наполнителя в строительстве.</t>
  </si>
  <si>
    <t>Разработан и утвержден план мероприятий (Дорожная карта) реализации инвестиционного проекта "Строительство мусороперерабатывающего завода в Елизовском районе Камчатского края", ведутся проектные работы по строительству мусоросортировочного комплекса; приобретенно оборудование для мусоросортировки; закончены работы по подготовке земельного участка.</t>
  </si>
  <si>
    <t>Строительство мусороперерабатывающего завода  ОАО "Елизовское многоотрослевое коммунальное хозяйство"</t>
  </si>
  <si>
    <t>4.12</t>
  </si>
  <si>
    <t>Проектирование и строительство полигона твердых бытовых отходов на территории Мильковского муниципального района (проектные работы)</t>
  </si>
  <si>
    <t>2019-2021</t>
  </si>
  <si>
    <t>после разработки ПСД</t>
  </si>
  <si>
    <t>Начало реализации в 2019 году</t>
  </si>
  <si>
    <t>13.11</t>
  </si>
  <si>
    <t>Проектирование и строительство полигона твердых бытовых отходов в городском округе п. Палана (проектные работы)</t>
  </si>
  <si>
    <t>Проектирование и строительство полигона твердых бытовых отходов  в c. Тигиль Тигильского муниципального района (проектные работы)</t>
  </si>
  <si>
    <t>Ведутся проектно-изыскательские работа (бкрение скважин для определения пригодности, выбранного участка)</t>
  </si>
  <si>
    <t>Инвестор – ООО «Газпром добыча Ноябрьск».
Основные технические характеристики:
1 этап – кусты газовых скважин (КГС): переобвязка высокодебитных КГС Р1 скв. №13 и КГС Р2 скв. №22. 
УКПГ: установка дегазатора ВМР; установка блоков газопоршневых электростанций мощностью 1160 кВт – 2 шт.; устройство теплоизоляции резервуаров противопожарного запаса воды пункта налива 2 шт.
Проектная документация разработана, представлена Заказчику в полном объёме. 
Строительно-монтажные работы не ведутся.
Ввод объекта в эксплуатацию IV квартал 2019 г.</t>
  </si>
  <si>
    <t>Инвестор – АО «СиГМА». В первом полугодии 2018 года введена в эксплуатацию опытно-промышленная модульная золотоизвлекательная установка мощностью до 100 тыс. руды в год (первая технологическая линия ЗИФ) на Озерновском месторождении.
В соответствии с условиями лицензионного соглашения начаты работы по разработке месторождения и добыче руды в соответствии с проектом. Добыто 21 тыс. тонн руды.
Завершены работы по строительству сопутствующей инфраструктуры (межплощадочные дороги, водозабор подземных вод, карьеры, площадки под склад ГСМ, пробирно-аналитическая лаборатория, ангар для техники). Закуплена и поставлена первая очередь вахтового поселка. Ведутся работы по строительству хвостохранилища 1-го пускового комплекса, идет подготовка к строительству ЗИФ и административно-бытового корпуса.
В целях финансирования строительства привлечены кредитные ресурсы Банка «Россия» в объеме 1,5 млрд рублей, договор с кредитной организацией, содержащий порядок и условия предоставления траншей, подписан 26.09.2017.</t>
  </si>
  <si>
    <t xml:space="preserve">В 2017-2018 годах проведены работы:
1) Возведен каркас, крыша гостевого домика на 7 человек: 3 номера — 2-х местные, 1 — одноместный; подведены коммуникации. 2) Построено общежитие для персонала «пионерского» лагеря на 11 человек, проведены работы по его утеплению. В 2018 году осуществлялся прием туристов,  принято и обслужено более 100 туристов.
</t>
  </si>
  <si>
    <t>Государственный заказчик: Краевое государственное казенное учреждение "Управление автомобильных дорог Камчатского края". Стоимость подрядных работ - 822 843,661 тыс. руб. В 2018 году проложено 150 тыс. куб.м. земного полотна, смонтировано 10 труб общей длинной — 215 м. выполнено ¼  часть работ. Расходование денежных средств всего с 2016 года — 210 млн.р. 448 тыс. рублей, в 2018 г. - 48 млн.рублей.</t>
  </si>
  <si>
    <t>Сроки завершения строительства перенесены на 2019 год</t>
  </si>
  <si>
    <t xml:space="preserve">Проект реализуется в рамках Программы строительства фельдшерско-акушерских пунктов (ФАПов), заказчик: Минздрав Камчатского края. Место выполнения работ: Анавгайское сельское поселение, село Анавгай, ул.Ленинская, зарезервирован земельный участок с условным номером 41:04:0010102:ЗУ1 площадью 2150 кв.м. Выполнены проектно-изыскательские работы по объекту. Разработчик ООО «Центр медицинской техники» (ООО «ЦМТ»). Стоимость работ: 2,105 млр.рублей. Общая стоимость по проекту ФАПа с. Анавгай — 38,3 млн. рублей. </t>
  </si>
  <si>
    <t xml:space="preserve">В 2018 году намеченные работы по строительству не выполнялись из-за отсутствия финансирования, 
сроки выполнения работ перенесены на 2019 год.
</t>
  </si>
  <si>
    <t xml:space="preserve">На 1-м этапе разработан проект планировки территории: Постановление администрации Быстринского муниципального района от 14.12.2016 года №441 «Об утверждении проекта планировки и межевания группы территории в зоне индивидуальной жилой застройки (зона Ж-1/01) в юго-
западной части Эссовского сельского поселения Быстринского
муниципального района Камчатского края».
На 2-м этапе разрабатывается проектная документация. В Минстрой Камчатского края районной администрацией подана заявка для финансирования разработки проектной документации. В 2018 году финансирование на разработку отсутствовало.
</t>
  </si>
  <si>
    <t xml:space="preserve">Получено: 1) положительное заключение государственной экспертизы (проектной документации и результатов инженерных изысканий) № 41-1-1-3-0049-16 от 05.07.2016 г., 2) положительное заключение государственной экспертизы (оценка сметной стоимости) №2-1-6-0033-16 от 05.07.2016 года. 
В 2018 году планируется (поступило) освоить объем финансирования в сумме 24 млн. рублей. Из общей протяженности 1047 метров в 2018 году проложено 389 метров.
</t>
  </si>
  <si>
    <t xml:space="preserve">Инициатор: ООО "Тымлатский рыбокомбинат".                                                                                                                                  
Характеристики: Количество дополнительно созданных рабочих мест - 185 человек.                                                                                                                                                       
Создаваемые мощности: Увеличение производственных мощностей на 313 тонн/сут.                                                                                                                                          Место реализации: Камчатский край, Карагинский район,  с. Тымлат                       </t>
  </si>
  <si>
    <t xml:space="preserve">Инициатор: ООО "Начикинское"                                                                                                                               
Характеристики: Количество дополнительно созданных рабочих мест - 161 человек.                                                                                                                                                       
Создаваемые мощности: Увеличение производственных мощностей на 180 тонн/сут., холодильных мощностей на 2500 тонн.
Место реализации: Камчатский край, Карагинский район, р.Ука. Реализуется.                      </t>
  </si>
  <si>
    <t xml:space="preserve">Инициатор: ООО РПЗ "Максимовский"                                                                                                                               
Характеристики: Количество дополнительно созданных рабочих мест - 345 человек.                                                                                                                                                       
Создаваемые мощности: Увеличение производственных мощностей на 175 тонн/сут.
Место реализации: Камчатский край, с.Ивашка, на пересечении акваторий рек Ивашка, Дранка, Русакова и Ука, впадающих в Берингово море. Реализуется.      </t>
  </si>
  <si>
    <t xml:space="preserve">Инициатор: ООО "Город 415".                                                                                                                                  
Характеристики: Количество дополнительно созданных рабочих мест - 227 человек.                                                                                                                                                       
Создаваемые мощности: Увеличение производственных мощностей на 100 тонн/сут., холодильных мощностей на 1 500 тонн.
Место реализации: Камчатский край, г Петропавловск-Камчатский, ул. Чавычная                 </t>
  </si>
  <si>
    <t>Инициатор: ООО "КЗБ-ДОНКА"                                                                                                                               
Характеристики: Количество дополнительно созданных рабочих мест - 120 человек.                                                                                                                                                       
Создаваемые мощности: Увеличение производственных мощностей на 100 тонн/сут.
Место реализации: Камчатский край, Олюторский район, с. Вывенка. Реализуется</t>
  </si>
  <si>
    <t xml:space="preserve">Инициатор: ОАО "Корфский рыбокомбинат".                                                                                                                                  
Характеристики: Количество дополнительно созданных рабочих мест - 140 человек.                                                                                                                                                       
Создаваемые мощности: Увеличение производственных мощностей на 100 тонн/сут.
Место реализации: Камчатский край, Олюторский район, село Корф. Реализуется                 </t>
  </si>
  <si>
    <t>Инициатор: ООО "Корякморепродукт"                                                                                                                         
Характеристики: Количество дополнительно созданных рабочих мест - 80 человек.                                                                                                                                                       
Создаваемые мощности: Увеличение производственных мощностей на 100 тонн/сут.                                                              
Место реализации: Камчатский край, Карагинский район Реализуется.</t>
  </si>
  <si>
    <t>Инициатор: ООО "Русак"                                                                                                                         
Характеристики: Увеличение производственных мощностей на 100 тонн/сут., икорный цех суточной производительностью 4 тн/сутки. Количество дополнительно создаваемых рабочих мест - 70 человек.                                                                                                                              Место реализации: Камчатский край, Карагинский район</t>
  </si>
  <si>
    <t>8.11</t>
  </si>
  <si>
    <t>Модернизация жиромучного цеха на территории АО "Озерновский РКЗ №55" в пос. Озерновский Усть-Большерецкого района Камчатского края</t>
  </si>
  <si>
    <t>Инициатор: АО "Озерновский РКЗ №55"                                                                                                                         
Характеристики: Увеличение производственных мощностей на  31 тон/сут. Количество дополнительно создаваемых рабочих мест - 12 человек.                                                                                                                              Место реализации: Усть-Большерецкий район, п. Озерновский, ул. Октябрьская</t>
  </si>
  <si>
    <t>Увеличение производственных мощностей на  31 тон/сут. Количество дополнительно создаваемых рабочих мест - 12 человек.</t>
  </si>
  <si>
    <t>Реализуется</t>
  </si>
  <si>
    <t>Строительство Фабрики береговой обработки рыбы</t>
  </si>
  <si>
    <t>2018-2023</t>
  </si>
  <si>
    <t>Инициатор: ООО "Колхоз Ударник"                                                           Характеристики: Увеличение производственных мощностей на  50 тон/сут. Количество дополнительно создаваемых рабочих мест - 82 человек.                                                                                                 Место реализации: село Кострома, Карагинского район, Камчатский край</t>
  </si>
  <si>
    <t>Увеличение производственных мощностей на  50 тон/сут</t>
  </si>
  <si>
    <t>новый проект</t>
  </si>
  <si>
    <t>8.12</t>
  </si>
  <si>
    <t>Строительство предприятия как единого имущественного комплекса по переработке минтая и иных видов рыб большой мощности: «Здания и сооружения фабрики береговой обработки рыбы»</t>
  </si>
  <si>
    <t>2019-2022</t>
  </si>
  <si>
    <t>Инициатор:  АО "Рыбоконсервный завод "Командор"                                                       Характеристики:  Предусмотрено увеличение производственных мощностей по выпуску филе и (или) фарша из минтая или иной продукции производительностью 223,3 тонны в сутки, морозильных мощностей на 196 тонн в сутки, запуск линии по производству муки производительностью 24 тонны в сутки. Количество дополнительно создаваемых рабочих мест - 62 человека.                                                                                         Место реализации: Камчатский край, Усть-большерецкий район, п. Октябрьский</t>
  </si>
  <si>
    <t>увеличение производственных мощностей по выпуску филе и (или) фарша из минтая или иной продукции производительностью 223,3 тонны в сутки, морозильных мощностей на 196 тонн в сутки, запуск линии по производству муки производительностью 24 тонны в сутки. Количество дополнительно создаваемых рабочих мест - 62 человека.                                                                                         Место реализации: Камчатский край, Усть-большерецкий район, п. Октябрьский</t>
  </si>
  <si>
    <t>Модернизация РПК Укинский</t>
  </si>
  <si>
    <t xml:space="preserve">Инициатор: ООО "Укинский Лиман".                                                                                                                                  
Характеристики:  Увеличение производственных морозильных мощностей на 26,7, линия по производству муки 24 тонн/сут. Количество дополнительно создаваемых рабочих мест - 22 человек.                                                                                        
Создаваемые мощности: 
Место реализации: Камчатский край, Карагинский район, р.Ука.                       </t>
  </si>
  <si>
    <t xml:space="preserve">Увеличение производственных морозильных мощностей на 26,7, линия по производству муки 24 тонн/сут. Количество дополнительно создаваемых рабочих мест - 22 человек. </t>
  </si>
  <si>
    <t xml:space="preserve">Выполнено работ по второму контракту: огнезащита металлических конструкций каркаса – 43%, крепление перегородок на отм. - 4.700 – 100%, приямки № 1-5 – 100%, приямки № 6-7 воздухозаборные шахты ВШ1 – 100%, воздухозаборные шахты ВШ2-ВШ3 – 100%, Крыльца № 3-5 – 100%, крепление перегородок на отм. 0,000+3.900 – 100%, подъемы № 3-20 – 70%, козырьки крылец 1-6 – 40%, козырьки крылец 1-3 – 40%, перегородки – 51%, кровля – 90%, окна и витражи – 30%, полы на отм. -4700, 0,000, +3900, 7200,7 800,10 000 – 50%, воздухозаборные шахты – 5%, устройство покрытия из мембраны – 55%, монтаж ходовых мостиков – 75%, вентиляционные шахты – 47%, шахты ШД1, Шд2 – 42%, шахта АШ1– 41%, Выход на купол ВХ1 – 48%, Водоснабжение и канализация – 27%, отопление и вентиляция – 16%, автоматические установки пожаротушения – 7%, теплотрасса – 93%, водопровод хозяйственно-питьевой – 50%, водопровод противопожарный – 100%, наружная канализация – 70%. Техническая готовность объекта–27,54%
</t>
  </si>
  <si>
    <t xml:space="preserve"> 24.07.2018 для завершения работ по данному этапу строительства объекта МКУ «Управление капитального строительства и ремонта администрации Петропавлоск-Камчатского городского округа» заключили  муниципальный контракт с ООО «Бумагинъ»   на сумму 37 205,24675 тыс. рублей. Срок окончания выполнения работ  по контракту - 05.12.2018 г.
На сегодняшний выполнены следующие работы: Подготовительные работы – 100%; устройство монолитной аппликации фундаментов блока А, Б – 95%; Демонтаж блока Б – 95%; Демонтаж штукатурки стен – 85%; Устройство гнезд под шпонки – 44%.
Техническая готовность объекта – 26%.</t>
  </si>
  <si>
    <t>На сегодняшний день, выполнены работы: Конструктивная часть блок Б – 82,5%, Конструктивная часть блок А – 71,2%, Лестницы блок Б пожарного выхода – 100%, Перекрытия демонтаж плит -100%, Отопление блока (Б)(А) – 24,6%, Лестница блока Б (Л1) – 32,7%, Восстановление защитного слоя в колоннах, ригелях, перекрытиях – 26%, Сети канализации (внешн.) –  95,4%, Монтаж оконных систем – 93,4%, Приямки блока (А) – 95%, Усиления сварных соединений – 100%, Кровля блока (Б) – 100%, Демонтаж ребристых плит покрытия в осях Г-Н; 4-7 отм.+13.650 – 100%, Демонтаж ребристых плит покрытия в осях Г-Н; 9-11 отм.+10.100 – 63,2%, Кровля блока (А) – 52,2%, Ограждение внутренних лестниц  блока (А) – 0%, Вертикальная планировка – 91,0%, Монтаж монолитных участков блок (А) – 58%, Покрытия (благоустройство) – 68,6%, Наружные ограждения – 84,2%, Архитектурные решения Блок А перегородки – 24,4%, Внешние тепловые сети – 100%, Монтаж теплового узла – 91,2%, Внешний водовод – 92,7%, Фасад блок А,Б – 79,4%, Вентиляция блок А – 61,4%, Электроосвещение  внутреннее – 18%, Видеонаблюдение внутреннее – 6,3%, Структурированная кабельная система – 23%, Электроснабжение, Наружные сети – 84,2%, Лестничные марши блока (А) – 44,8%, Монтаж проездов и подъездных дорог – 32,4%, Устройство тротуаров и пешеходных дорожек – 34,6%, Монтаж диска жесткости по перекрытиям – 14,3%, Наружное освещение – 11%. Техническая готовность объекта – 52,8%.</t>
  </si>
  <si>
    <t xml:space="preserve"> В ноябре 2018 года планируется объявить аукцион в электронной форме на  строительство многоквартирных жилых домов </t>
  </si>
  <si>
    <t>Трубопровод водоснабжения протяженностью 12 км в городе Вилючинске Камчатского края</t>
  </si>
  <si>
    <t>17.04.2018 заключен Государственный контракт на строительство объекта.
Контракт заключен на строительство участка трубопровода от ПК0+65 до ПК39+70 протяженностью 3905 м, что составляет 32,6% от общей протяженности трубопровода (общая протяженность трубопровода 11 971,46 м).
Генеральная подрядная организация по строительству объекта - ООО «ТРЕСТ» г. Вилючинск.  Срок завершения работ по контракту – до 05.12.2018 г.
По состоянию на 08.11.2018 выполнено:
- рубка леса – 100%; - вертикальная планировка – 100%; - проезды и площадки – 73,7 %; - земляные работы – 98%; - сети трубопровода – 95%; - устройство камер - 92%. 
Выполнение по заключенному контракту – 86,59 %.
Строительная готовность объекта (от общей протяженности трубопровода)                                                                    – 28,2 %.</t>
  </si>
  <si>
    <t>15.10.2018 объявлен электронный аукцион на выполнение работ по корректировке проектной документации по объекту.  Дата окончания срока рассмотрения первых частей заявок участников 01.11.2018. Начальная (максимальная) цена контракта 3830,23953 тыс. рублей.
06.11.2018 состоялся электронный аукцион на выполнение работ по корректировке проектно-сметной документации по объекту, победителем признан ООО «КАМЧАТСТРОЙИЗЫСКАНИЯ». После корректировки проектной документации будет разработано техническое задание на объявление аукциона для заключения нового контракта на строительство объекта.</t>
  </si>
  <si>
    <t>Выполнены работы по созданию геодезической разбивочной основы на объекте «Детский сад на 150 мест в п. Оссора Карагинского района» (ООО «Активпроект», гос.контракт от 14.05.2018 № 56/18-ГК).  26.09.2018 с порта г. Владивосток вышел пароход с материалами, в октябре 2018 года строительные материалы (в том числе ПГС – 2 000 куб.) разгружены и доставлены на строительную площадку. На сегодняшний день ведутся следующие строительные работы: - по устройству временных ограждений,  - формированию вахтового поселка, - устройству временных инженерных сетей.</t>
  </si>
  <si>
    <t>Детский сад в с. Тиличики Олюторского района</t>
  </si>
  <si>
    <t>Министерство строительства Камчатского края в лице подведомственного КГБУ "Служба зказчика Министерства строительства Камчатского края"</t>
  </si>
  <si>
    <t>В бюджете Камчатского края на 2019 год финансирование на мероприятие предусмотрено . Предложение включить в План данный объект.</t>
  </si>
  <si>
    <t xml:space="preserve">Детский сад на 150 мест в                                                     с. Соболево Соболевского района </t>
  </si>
  <si>
    <t>Строительство детского сада на 30 мест в с. Ковран Тигильского района</t>
  </si>
  <si>
    <t>30 мест</t>
  </si>
  <si>
    <t>1.44</t>
  </si>
  <si>
    <t>1.45</t>
  </si>
  <si>
    <t>Строительство 2-х многоквартирных 9-этажных жилых домов в районе ул.Карбышева в г. Петропавловске-Камчатском. Жилой дом № 1 (блок-секции № 1,2,3)</t>
  </si>
  <si>
    <t>7 717,3 кв.м.                                                                           135 квартир</t>
  </si>
  <si>
    <t>Строительство 2-х многоквартирных 9-этажных жилых домов в районе ул.Карбышева в г. Петропавловске-Камчатском. Жилой дом № 2 (блок-секции № 4,5,6)</t>
  </si>
  <si>
    <t>7 717,3 кв.м.                                                                          135 квартир</t>
  </si>
  <si>
    <t>Многоквартирный жилой дом поз. 15 в микрорайоне "Северо-Западный" в г. Елизово</t>
  </si>
  <si>
    <t>7 616,11 кв.м.                                                           99 квартир</t>
  </si>
  <si>
    <t xml:space="preserve">В 2019г. планируется разработка части проекта (электрическая, водоснабжение и канализация и пр.) </t>
  </si>
  <si>
    <t>Мероприятия попадают в раздел «До востребования»,и будут реализованы в случае дополнительного финансирования.</t>
  </si>
  <si>
    <t xml:space="preserve">Утвержден градостроительный план земельного участка для строительства аэропорта.
Сформированы дополнительные земельные участки.
В Минимущество КК направлено ходатайство о переводе земель в другую категорию. Земли переведены </t>
  </si>
  <si>
    <t>Информация о проекте отсутствует.</t>
  </si>
  <si>
    <t>По данным Минсоцразвития КК информация о данном ИП будет известна предположительно после 15 ноября 2018 года (после принятия бюджета КК)</t>
  </si>
  <si>
    <t>Проведение работы по включению объекта в инвестиционную программу Камчатского края.</t>
  </si>
  <si>
    <t>Сопровождение и поддержка инвестиционного Проекта</t>
  </si>
  <si>
    <t xml:space="preserve">Подготовлена смета на строительство на сумму 17 471 252 рублей. Заявка на финансирование направлена. </t>
  </si>
  <si>
    <t>Изготовлена смета на сумму 4 500 000 рублей. Письма о необходимости строительства направлены Губернатору КК.</t>
  </si>
  <si>
    <t>Период реализации проекта переносится с 2017-2018 на 2019-2021 года</t>
  </si>
  <si>
    <t>8.13</t>
  </si>
  <si>
    <t>8.14</t>
  </si>
  <si>
    <t>Строительство многофункционального порт - ковша в районе м. Левашова</t>
  </si>
  <si>
    <t>2013-2019</t>
  </si>
  <si>
    <t>Создание торфомусороперерабатывающего предприятия ООО "МИТОГАТОРФ"</t>
  </si>
  <si>
    <t>Строительство Туристическо-гостиничного комплекса "Историко-этнокультурный экологический центр "Большерецкий острог"</t>
  </si>
  <si>
    <t>Увелечение объемов производства, услуг, сокращение сроков доставки грузов на полуостров.</t>
  </si>
  <si>
    <t>До 2000 метров причальной стенки</t>
  </si>
  <si>
    <t>Добыча и агломерация торфа, произвлдство кокса, производство нефтепродуктов, обработка неметаллических отходов и лома, удаление и обработка твердых отходов.</t>
  </si>
  <si>
    <t>Мощность предприятия по переработке отходов до 10 тыс. тн в год и объема торфа до 50 тыс. тн в год</t>
  </si>
  <si>
    <t>Создание эффективной системы продвижения туристких ресурсов, услуг и продуктов, привлечение дополнительных инвестиций в сферу въездного и внутреннего туризма на территории Усть-Большерецкого района.</t>
  </si>
  <si>
    <t>Ежегодный прирост среднесписочной численности работников</t>
  </si>
  <si>
    <t xml:space="preserve">    Администрация Усть-Большерецкого муниципального района</t>
  </si>
  <si>
    <t>Инвестор найден, ведутся переговоры</t>
  </si>
  <si>
    <t>Информация об инициаторе проекта в Олюторском муниципальном районе отсутствует</t>
  </si>
  <si>
    <t>Получен кредит в ПАО «Сбербанк России» на приобретение с/х техники и оборудования. В августе администрацией Елизовского муниципального района предоставлена субсидия на реконструкцию системы водоснабжения на территории хозяйства в п. Николаевка в сумме 1,095 млн. руб.  В настоящее время в п.Заозерный завершается ремонт родильного отделения-телятника. Приобретено стойловое оборудование для родильного отделения- телятника.</t>
  </si>
  <si>
    <t>1.46</t>
  </si>
  <si>
    <t>Строительство тепличного комбината производственной площадью 4,8 га для выращивания овощных культур в Камчатском крае</t>
  </si>
  <si>
    <t xml:space="preserve"> Инициатор - ООО "Зеленая ферма". Строительство тепличного комплекса с использованием гидропоники и применением современных технологий  отопления и освещения, увеличение объемов производства и реализации  продукции растениеводства.</t>
  </si>
  <si>
    <t>Планируемый объем производства овощей: огурцы - 3 082,3 тонн, томаты - 665,0 тонн, салат - 447,0 тонн.</t>
  </si>
  <si>
    <t>Завершена работа регистрации права на земельный участок. Завершено выполнение проектных работ .Строительство начнется после решения вопроса о подводе газа к площадке инвестиционного проекта</t>
  </si>
  <si>
    <t>Завершается работа по изменению организационно-правовой формы предприятия на Акционерное общество: проведена инвентаризация, пройден аудит и т.д. В ноябре-декабре 2018 ожидается подписание постановления о реорганизации.</t>
  </si>
  <si>
    <t>Продолжается строительство вспомогательных зданий. Частично завершено строительство  корпуса №2 (монтаж внутренних инженерных систем, установка оборудования). Ведутся строительные работы по корпусу №3.  Окончательный ввод в эксплуатацию всех объектов свинокомплекса перенесен на II квартал 2019 года.</t>
  </si>
  <si>
    <t>Темпы реализации проекта снижены. Основным приоритететом для инициатора является Свинокомплекс на 36 000 голов. Ввод в эксплуатацию объекта перенесен на II квартал 2019 года.</t>
  </si>
  <si>
    <t xml:space="preserve">
213,00</t>
  </si>
  <si>
    <t>В октябре-ноябре завершены мелиоративные работы по подготовке полей под сев в 2019 году. К концу года ожидается переподключение линии электроэнергии.</t>
  </si>
  <si>
    <t>Выполнение проектных работ затягивается, в связи с чем окончание перенесено на IV квартал 2018 года - I квартал 2019 года.</t>
  </si>
  <si>
    <t xml:space="preserve">
2015-2020</t>
  </si>
  <si>
    <t xml:space="preserve">
Инцииатор - АО "Корпорация развития Камчатки". Импортозамещение мяса птицы, мощность 2 800  тонн мяса птицы в год, создание 127 рабочих мест.</t>
  </si>
  <si>
    <t xml:space="preserve">
Мощность 2 800 тонн мяса птицы в год.
</t>
  </si>
  <si>
    <t xml:space="preserve">Завершено измение схемы земельных участков. Договора аренды земельных участков зарегистрированы в Росестре. Подана заявка на техническое подключение к электросетям (ориентировочно на конец 2019 года). </t>
  </si>
  <si>
    <t>2015-2022</t>
  </si>
  <si>
    <r>
      <t xml:space="preserve">2015-2019
</t>
    </r>
    <r>
      <rPr>
        <b/>
        <sz val="15.5"/>
        <color theme="1"/>
        <rFont val="Times New Roman"/>
        <family val="1"/>
        <charset val="204"/>
      </rPr>
      <t/>
    </r>
  </si>
  <si>
    <t>Строительство/реконструкция дополнительных объектов в рамках реализации проекта временно приостановлено ввиду возникших проблем с финансированием.</t>
  </si>
  <si>
    <t>В доильном зале завершены работы по устройству внутренних и внешних сетей.  Завершены работы по укладке бетонного покрытия. Произведен монтаж доильного оборудования. Завершены кровельные работы, а также установлены окна в помещении для содержания скота, где будет размещено приобретенное поголовье. Дополнительно приобретено поголовье коров в количестве 17 голов коров (всего 31 гол. с начала 2018 года), а также ожидается отгрузка 19 голов нетелей, приобретенных в УМП ОПХ «Заречное». Данное поголовье в будет размещено в реконструированном помещении в середине ноября.</t>
  </si>
  <si>
    <t>Земельный участок для строительства  физкультурно-оздоровительного комплекса не сформирован.</t>
  </si>
  <si>
    <t>Обращения от инвесторов по вопросу предоставления земельного участка и выдачей разрешения на строительство на нем не поступали.</t>
  </si>
  <si>
    <t>Обращения от инвесторов по вопросу предоставления земельного участка под кадастровым номером 41:02:0000000:315,с целью строительства на нем торгово-развлекательного центра не поступали.</t>
  </si>
  <si>
    <t>Обращения от инвесторов по вопросу предоставления земельного участка   не поступали.</t>
  </si>
  <si>
    <t>Обращения от инвесторов по вопросу предоставления земельного участка под кадастровым номером 41:02:0010109:643,с целью строительства на нем приюта для бездомных животных  не поступали.</t>
  </si>
  <si>
    <t>Обращения от инвесторов по вопросу предоставления земельного участка под кадастровым номером 41:02:0010106:8927,с целью строительства на нем набережной не поступали.</t>
  </si>
  <si>
    <t>2016-2024</t>
  </si>
  <si>
    <t>Изменен период реализации проекта в виду выдачи разрешения на строительства объекта, исключить внебюджетные средства.</t>
  </si>
  <si>
    <t>Изменен период в виду отсутствия о в местном бюджете средств на реализацию проекта, а также отсутствия обращений от потенциальных иневсторов. Уточненно название инвестиционной площадки.</t>
  </si>
  <si>
    <t>Изменен период реализации проекта в виду отсутствия обращений от инвесторов.</t>
  </si>
  <si>
    <t>Изменений нет.</t>
  </si>
  <si>
    <t>Изменен период в виду отсутствия о в местном бюджете средств на реализацию проекта, а также отсутствия обращений от потенциальных иневсторов.</t>
  </si>
  <si>
    <t>Строительство физкультурно-оздоровительного комплекса с плавательным бассейном, г. Петропавловск-Камчатский, ул. Ленинградская, 120 А</t>
  </si>
  <si>
    <t>Министерство спорта  Камчатского края</t>
  </si>
  <si>
    <t>Провыедена работа по подготовке территории строительства, выполнен демонтаж существующего здания.                                                      Кроме того, разработано техническое задание на проектирование нового физкультурно-оздоровительного комплекса с плавательным бассейном на месте аварийного дворца спорта с плавательным бассейном. В бюджете Камчатского края в 2019 году предусмотрено 18,2 млн. руб. на проектирование физкультурно-оздоровительного комплекса с плавательным бассейном.</t>
  </si>
  <si>
    <t>Продолжить реализацию данного проекта</t>
  </si>
  <si>
    <t>Физкультурно-оздоровительный комплекс с плавательным бассейном в г. Петропавловске - Камчатском</t>
  </si>
  <si>
    <t>Министерство спорта Камчатского края</t>
  </si>
  <si>
    <t>Площадка для дрифта и драг-рейсинга автомобилей - 14 998,0 кв.м.</t>
  </si>
  <si>
    <t>Проектная документация разработана, получено положительное заключение государственной экспертизы                                                                      от 03.07.2018 № 41--1-3-0042-18 и                                                                      от 28.08.2018 № 41-1-0175-18</t>
  </si>
  <si>
    <t xml:space="preserve">Проект реализуется </t>
  </si>
  <si>
    <t>Проект актуален, предлагаем учесть в Плане   создания инвестиционных проектов и объектов.</t>
  </si>
  <si>
    <t xml:space="preserve">06.07.2018 года в соответствии с распоряжением Правительства Камчатского края от 05.02.2018 г. № 53-РП  с целью оказания государственной поддержки подписаны: 
1.Соглашение о предоставлении субсидии за счет средств краевого бюджета для возмещения части затрат на уплату процентов по кредитам, привлеченным в российских кредитных организациях в целях реализации особо значимого инвестиционного проекта Камчатского края;
2.Соглашение о предоставлении субсидий за счет средств краевого бюджета для возмещения   части затрат на создание и (или) реконструкцию объектов инфраструктуры, а также на подключение (технологическое присоединение)  к источникамтепло, газо, водо, электроснабжения и водоотведения в целях реализации особо значимых инвестиционных проектов Камчатского края.
ООО «Санаторий Начикинский» направило документов в ПАО «Сбербанк» для получения кредита. Вопрос в стадии рассмотрения. 
В первом полугодие 2018 года – Агентством по туризму и внешним связям  осуществлялась работа по подготовке заявки для дальнейшего  включения кластера «Начикинский» в Федеральную целевую программу «Развитие внутреннего и въездного туризма в Российской Федерации (2019-2025 годы)». 
В 2018 году на территории базы отдыха проведен оптоволоконный кабель для wi-fi, установлены видеокамеры в помещениях и на территории бассейна, закуплено оборудование для «шведского стола», установлена пожарная сигнализация, осуществляется  асфальтирование 6 900 м2 (произведена отсыпка и замена грунта, запланированы тротуарные пешеходные дорожки). Закуплено  оборудование для детской площадки. Расходы на проведение оптоволоконного кабеля для установки wi-fi, установка камер видеонаблюдения составили 1,5 млн. руб., закупка  оборудования в кафе –0,3 млн. руб. 
Разработан проект 2-х этажной  раздевалки большого бассейна.
Закончено асфальтирование территории базы отдыха "Начики". </t>
  </si>
  <si>
    <t xml:space="preserve">Краевым государственным бюджетным учреждением "Природный парк "Вулканы Камчатки" проведена актуализация инвестиционных идей, которые предлагаются к реализации на территории Налычевского природного парка. Проведены работы по косметическому ремонту объектов инфраструктуры туризма на территории парка "Налычево". В 2018 году КГБУ "Природный парк "Вулканы Камчатки"  выполнил  работы по обустройству инфраструктуры особо охраняемой природной территории регионального значения в природном парке «Налычево".  Построено 3 гостевых домика, закуплена мебель. 
   </t>
  </si>
  <si>
    <t xml:space="preserve">Изготовлена проектно-сметная документация, получено положительное заключение государственной экспертизы. Бюджетом Камчатского края в 2018 году на реализацию мероприятия предусмотрено 35 648 450,00 руб.  15.06.2018 г. заключено соглашение о предоставлении  субсидии из краевого бюджета бюджету городского округа "поселок Палана".  Осуществлялась разработка аукционной документации на выполнение работ по реконструкции здания. В настоящее время продолжается исполнение контракта по реконструкции гостиницы «Эльгай», работы  выполняются ООО «Монолит». Несмотря на наступление обстоятельств непреодолимой силы – крушение судна А Крашенинников, на котором подрядчик  доставлял материалы и технику для производства ремонтных работ, работы по контракту планируется выполнить. Достичь плановых показателей в 2018 году к сожалению не удастся,  но максимально возможные объемы будут выполнены. В настоящее время подрядчик ведет корректировку календарного графика работ, ориентировочно данные работы будут закончены к 20 ноября. Материалы, техника и оборудование изыскивается по месту производства работ в  предприятиях осуществляющих свою деятельность на территории Паланы. Руководители МУП сотрудничают с представителями ООО «Монолит»  в части предоставления необходимого объема материалов до открытия зимника. Бригада строителей ООО «Монолит»  планирует перебазирование из Усть-Хайрюзово в Палану в ближайщие дни..                            </t>
  </si>
  <si>
    <t>Проект актуален, предлагаем учесть в Плане   создания инвестиционных проектов и объектов .</t>
  </si>
  <si>
    <t xml:space="preserve">В 2018г.  проведены подготовительные работы для начала строительства 2-ой очереди системы искуственного снегообразования и освещения горнолыжных трасс горы "Морозная". В июне заключен контракт с ООО "Камчатсейсмострой", началосьстроительство объекта, планируемый срок сдачи - ноябрь 2018 года. Реализация осуществляется за счет внебюджетных источников, стоимость 67 млн. руб.                                                                                        ООО «Терра Инкогнита» планируется создание гостиничного комплекса «Кутхина Дача» на горнолыжном комплексе «Гора Морозная» ( 200 млн. руб.), 
Также ведется поиск перспективных инвесторов ( 2 000,0 млн. руб.) для реализации проектов на остальных участках.                                                                                            В отношении площадки у подножия Авачинского вулкана разработана концепция  проекта по строительтсву                                      спортивно-тренировочной базы по зимним видам спорта. Для создания  центра спортивной подготовки предусмотрен участок  2,8 га. Тренировочная база будет построена на высоте 800 метров над уровнем моря. Предполагается наличие жилых, санитарно-гигиенических и хозяйственных блоков, тренажёрного зала, открытых спортивных площадок. Одновременно в центре смогут размещаться до 60 человек. Для организации тренировочного процесса базу обеспечат переносными подъёмниками. Места их установки можно будет менять в зависимости от состояния снежного покрова. В  2017г.  выполнены проектные работы.  В 2017 году проектная документация на строительство объекта разработана, направлена на государственную экспертизу. 
Инвестиционной программой Камчатского края (в редакции от 21.08.2018 года) на 2018 год предусмотрено на реализацию проекта 10 205,714 тыс. рублей. 31.05.2018 года получено положительное заключение государственной экспертизы № 4 1-1-1-3-0031-18 (проектная документация и результаты инженерных изысканий). Продолжается проверка достоверности сметной стоимости. Ориентировочный срок получения положительного заключения экспертизы достоверности сметной стоимости –  15 декабря 2018 года.                                                                                                           
</t>
  </si>
  <si>
    <t>Проект актуален, предлагаем учесть в Плане   создания инвестиционных проектов и объектов на 2018 год.</t>
  </si>
  <si>
    <t>1.47</t>
  </si>
  <si>
    <t>Строительство детского сада по ул.Арсеньева, г.Петропавловск-Камчатский</t>
  </si>
  <si>
    <t>180 мест</t>
  </si>
  <si>
    <t xml:space="preserve">Министерство образования и молодежной политики Камчатского края </t>
  </si>
  <si>
    <t>предлагаем включить в план в связи с участием объекта в 2018-2019 гг в федеральном проекте по содействию созданию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</si>
  <si>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продолжить строительство объекта</t>
  </si>
  <si>
    <t xml:space="preserve"> В связи с участием объекта в реализации в  2019-2021 гг мероприятий федерального проекта по содействию созданию в субъектах Российской Федерации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предполагается продолжить строительство объекта.</t>
  </si>
  <si>
    <t>Включить в план создания инв. объектов и объектов инфраструктуры на 2019 год.</t>
  </si>
  <si>
    <t>5.2</t>
  </si>
  <si>
    <t>5.3</t>
  </si>
  <si>
    <t>Реконструкция теплотрассы в двухтрубном исполнении</t>
  </si>
  <si>
    <t>2019-2031</t>
  </si>
  <si>
    <t>Реконструкция Центральной котельной с. Никольское с поэтапной заменой котельного оборудования</t>
  </si>
  <si>
    <t xml:space="preserve">Реконструкция Школьной котельной с. Никольское с поэтапной заменой котельного оборудования
</t>
  </si>
  <si>
    <t>2500 метров</t>
  </si>
  <si>
    <t>6,1 Гкалл</t>
  </si>
  <si>
    <t>3,0 Гкалл</t>
  </si>
  <si>
    <t>05 марта 20108 года по итогам конкурса заключено Концессионное соглашение 
в отношении объектов коммунальной инфраструктуры теплоснабжения, находящихся в собственности Никольского сельского поселения. В 2018 году работ не запланировано)</t>
  </si>
  <si>
    <t>Новая позиция. Включить в План</t>
  </si>
  <si>
    <t>05 марта 20108 года по итогам конкурса заключено Концессионное соглашение 
в отношении объектов коммунальной инфраструктуры теплоснабжения, находящихся в собственности Никольского сельского поселения. В 2018 году выполнены работы на сумму 2,7 млн рублей (монтаж системы плавного пуска электродвигателей дымососа, замена котла)</t>
  </si>
  <si>
    <t>оставить в плане без изменений</t>
  </si>
  <si>
    <t xml:space="preserve">оставить в плане 1) изменить период реализации проекта с "2015-2020"  на "2020-2025";2) изменить планируемый срок ввода в эксплуатацию с 2025;  </t>
  </si>
  <si>
    <t>2020-2025</t>
  </si>
  <si>
    <t xml:space="preserve">1) изменить период реализации проекта с "2017"  на "2019-2020 ";2) изменить планируемый срок ввода в эксплуатацию с 2020;                                                         </t>
  </si>
  <si>
    <t xml:space="preserve">1) изменить период реализации проекта с "2015-2017"  на "2016-2021";2) изменить планируемый срок ввода в эксплуатацию с 2017 на 2021;                3)    Общая стоимость проекта  с 267,69 млн. руб,   на 345,04 млн.рублей                                                       </t>
  </si>
  <si>
    <t xml:space="preserve">1) изменить наименование проекта на - "Строительство 12-ти квартирного жилого дома в с.Соболево"; 2) изменить период реализации проекта с "2017-2019"  на "2018-2021";                 3)    Общая стоимость проекта  с 76,5 млн. руб,   на 95,81 млн.рублей                                                       </t>
  </si>
  <si>
    <t>отведен земельный участок, построено помещение под содержание птицы, закуплены инкубатор,  корма , поголовье птицы 50 голов.</t>
  </si>
  <si>
    <t>оставить в плане, изменить планируемый срок ввода в эксплуатацию с 2017  на 2020</t>
  </si>
  <si>
    <t>Устройство мини-завода по убою и переработке мясного сырья  в с.Соболево</t>
  </si>
  <si>
    <t>Развитие мясо производства. Обеспечение жителей района свежей мясной продукцией.</t>
  </si>
  <si>
    <t>Развитие молочного производства.Обеспечение жителей района свежей молочной продукцией.</t>
  </si>
  <si>
    <t>убой и первичная обработка 2-х голов крупного рогатого скота и 3-х голов свиней  в смену</t>
  </si>
  <si>
    <t>суточная переработка молока - до 500 литров  в смену, с упаковкой в тетропакет, с обслуживающим персоналом от 2-5 человек</t>
  </si>
  <si>
    <t>в Соболевском муниципальном районе  на конц 2018 года  в крестьянско-фермерских хозяйствах насчитывается 37 голов крупнорогатого скота , 3 лошади,  20 голов овец, 50 гусей, 650 курей. Для реализации мясо в торговой сети необходим убойный цех.  В районе разработана программа "Развитие сельскохозяйственного производства",  на 2019 -2020 годы,  запланированы ассигнования на реализацию проекта.</t>
  </si>
  <si>
    <t>включить в план на 2019 год</t>
  </si>
  <si>
    <t xml:space="preserve">в Соболевском муниципальном районе  на конц 2018 года  в крестьянско-фермерских хозяйствах насчитывается 26 голов  дойных коров.  В районе разработана программа "Развитие сельскохозяйственного производства"  на 2019 -2020 годы,  запланировыно </t>
  </si>
  <si>
    <t>разработчик проекта КГКУ "Служба заказчика министерства строительства Камчатского края", проект прошел государственную экспертизу</t>
  </si>
  <si>
    <t xml:space="preserve">Проектно-сметная документация в стадии готовности.  Получено положительное заключение государственной экспертизы проектной документации.  </t>
  </si>
  <si>
    <t xml:space="preserve">В настоящее время с целью поиска новых инвесторов для реализации инвестиционного проекта «Туристический комплекс «Петровская сопка» администрацией Петропавловск-Камчатского городского округа ведется активная работа по информированию потенциальных инвесторов о возможности его реализации. </t>
  </si>
  <si>
    <t>Земельный участок поставлен на государственный кадастровый учет.
Заключен договор аренды земельного участка от 21.05.2018 № 71/18.</t>
  </si>
  <si>
    <t>Предлагаем переименовать проект в "Строительство и эксплуатацию двухэтажного спортивного комплекса с использованием альтернативных источников энергии"</t>
  </si>
  <si>
    <t>В рамках создания промышленного парка «Дальний» 5 земельных участков общей площадью 255 029 кв. м сформированы и предоставлены ООО «Управляющая компания индустриальными парками Камчатки».</t>
  </si>
  <si>
    <t>Завершены строительно-монтажные работы по строительству производственных объектов (выполнен монтаж резервуарного парка для нефтепродуктов - 6 шт.) 1 и 2 очереди. На сегодняшний день установлен весь резервуарный парк (с опережением), завезена часть оборудования резервуарного парка, часть оборудования изготавливается (насосы в Италии и Германии). Ведется подготовка (в том числе и документальная) к зимнему периоду СМР.</t>
  </si>
  <si>
    <t>Заявка потенциального резидента ТОР "Камчатка" находится на доработке в АО "КРДВ". Работы по данном иныестиционному проекту не ведутся.</t>
  </si>
  <si>
    <t>Соглашение об осуществлении деятельности на ТОР расторгнуто в судебном порядке</t>
  </si>
  <si>
    <t>Завершена установка дополнительных секций на 2 линиях плавучих причалов, построено и введено в эксплуатацию неотапливаемое здание склада судового имущества, приобретено световое оборудование и видеонаблюдение, заключен и оплачен договор на выполнение работ по раскреплению железобетонных понтонов проекта 732, заключен договор на изготовление понтона, изготовлено 4 якоря, проведен водопровод по территории участка.
На данный момент может принимать до 60 яхт и катеров одновременно различных размеров.</t>
  </si>
  <si>
    <t>Работы по переоборудованию и модернизации судов РС-600 «Капитан Муковников» и РС-600 "Капитан Малякин" завершены и оплачены. Введен в эксплуатацию и оформлено право собственности на корпус № 2 Фабрики береговой обработки рыбы. Согласно отчету за сентябрь 2018 года сумма осуществленных инвестиций по данному проекту составляет 585,82,
 млн. рублей. Исполнение обязательств по соглашению - составляет 92,0 %. Завершены строительно-монтажные работы и получено разрешение на ввод в эксплуатацию корпуса № 3 и 4 Фабрики береговой обработки рыбы. До конца года будет приобретена рыбо-мучная установка, доставка и монтаж которой запланированы на 1 квартал 2019 года.</t>
  </si>
  <si>
    <t>Работы по ремонту и техническому обслуживанию всех типов судов выполнены на 72,3 %. Срок исполнения обязательств по соглашению – 30.09.2019. Проект реализуется в сроки, предусмотренные планом-графиком, задержек нет.</t>
  </si>
  <si>
    <t>Введен в эксплуатацию первый этап фрагмента электросвязи "Интернет-хаб" (сптниковый телепорт), расположенный по адресу: Камчатский край, г. Петрапавловск-Камчатский, ул. Абеля, дом 6. В 3 кв 2018 года получена выручка в сумме 0,957 млн. руб.</t>
  </si>
  <si>
    <t xml:space="preserve">Завершена модернизация здания холодильника (обновлен фасад, модернизированы лифты). </t>
  </si>
  <si>
    <t>Ввод в эксплуатацию площадок для технологического накопления рефрижераторных контейнеров, оборудование и материалы закуплены в полном объеме</t>
  </si>
  <si>
    <t>1.48</t>
  </si>
  <si>
    <t>1.49</t>
  </si>
  <si>
    <t>Магистраль общегородского значения от поста ГАИ до улицы Академика Королева с развязкой в микрорайоне Северо-Восток в_x000D_
г. Петропавловске-Камчатском (участок от ул. Ларина до_x000D_
ул. Академика Королева)</t>
  </si>
  <si>
    <t>2010-2019</t>
  </si>
  <si>
    <t xml:space="preserve">256, 683
</t>
  </si>
  <si>
    <t xml:space="preserve">Автомобильная дорога по
ул. Ларина с устройством транспортной развязки и водопропускными сооружениями (от остановки "Кольцо по улице Ларина" до пересечения с магистральной улицей в районе перспективной застройки) в
г. Петропавловске-Камчатском
</t>
  </si>
  <si>
    <t xml:space="preserve">Объездная дорога от Петропавловского шоссе до жилого района "Северо-Восток", 1 этап - от Петропавловского шоссе до
ул. Солнечной в
г. Петропавловске-Камчатском
</t>
  </si>
  <si>
    <t>2013-2022</t>
  </si>
  <si>
    <t>Протяженность трассы - 461 м, ширина улицы в красных линиях - 50 м, число полос движения - 4 шт, ширина проезжей части - 15 м, ширина полосы движения -3,5 м, ширина тротуара - 2х3,0 м, тип дорожной одежды - асфальтобетон.</t>
  </si>
  <si>
    <t xml:space="preserve">Протяженность дороги по проекту - 1,096 км, категория - магистральная улица районного значения транспортно-пешеходная,
число полос движения - 4 шт,
ширина полосы - 3,5 м.п.
</t>
  </si>
  <si>
    <t>Протяженность - 7,10 км, число полос движения - 4 шт, ширина</t>
  </si>
  <si>
    <t xml:space="preserve">- В рамках реализации данного подмероприятия   осуществлялись закупки на: строительство магистрали общегородского значения от поста ГАИ до улицы Академика Королева с развязкой в микрорайоне Северо-Восток в г. Петропавловске - Камчатском (участок от ул. Ларина до ул. Академика Королева). По результатам подведения итогов общая сумма заключенных муниципальных контрактов составила 144 815,87 тыс. рублей. </t>
  </si>
  <si>
    <t xml:space="preserve">Включить данный объект в План создания инвестиционных объектов </t>
  </si>
  <si>
    <t xml:space="preserve">В рамках реализации данного мероприятия заключен муниципальный контракт № 0138300000418000539_175647 от 15.08.2018 год с ООО «Новый горизонт» на проведение работ по строительству автомобильной дороги по ул. Ларина с устройством транспортной развязки и водопропускными сооружениями (от остановки "Кольцо по улице Ларина" до пересечения с магистральной улицей в районе перспективной застройки) в городе Петропавловске-Камчатском. </t>
  </si>
  <si>
    <t>В рамках реализации данного подмероприятия осуществлялись закупки на: подрядные работы по строительству объекта "Объездная дорога от Петропавловского шоссе до жилого района «Северо-Восток» (1 этап - от Петропавловского шоссе до ул. Солнечной) переустройство сетей. По результатам подведения итогов общая сумма заключенных муниципальных контрактов составила 37 776,489 тыс. рублей. 06.09.2018 года Министерство транспорта и дорожного строительства Камчатского края уведомлением о лимитах бюджетных обязательствах (об изменении лимитов бюджетных обязательств) № 1374 произвело уменьшение лимитов - 30 908,03646 тыс. руб.</t>
  </si>
  <si>
    <t xml:space="preserve">В июне 2018 года заключён государственный контракт с ООО «ТРЕСТ» на сумму 358,70 млн. рублей. Срок окончания работ по государственному контракту 15.11.2018. Предмет контракта: выполнение работ по завершению возведения фундаментных плит лечебно-диагностического корпуса № 1 и возведение металлического каркаса лечебно-диагностического корпуса № 1. 
По состоянию на 15.11.2018 возведение фундаментных плит и возведение металлического каркаса завершены. Производятся сварочные работы отдельных частей конструкций каркаса. Работы будут завершены до 01.12.2018.
Оплата расходов по строительству краевой больницы производится в рамках Соглашения № 350-17-2018-010 от 03.07.2018, заключенного между Министерством Российской Федерации по развитию Дальнего Востока и Правительством Камчатского края, которым предусмотрено выделение в 2018-2020 годах средств федерального бюджета в сумме 4 271,4 млн. рублей. В 2018 году на строительство объекта выделено 300,0 млн. рублей из федерального бюджета. 
По состоянию на 14.11.2018 освоение составило 285,1 млн. рублей, в том числе средств федерального бюджета – 226,4 млн. рублей, краевого бюджета – 58,7 млн. рублей. Ожидаемое освоение по окончанию государственного контракта из средств федерального бюджета составит 261,9 млн. рублей.
01 ноября 2018 года объявлен конкурс на отбор концессионера среди потенциальных инвесторов. Подписание концессионного соглашения с победителем конкурса планируется на март-апрель 2019 года. Окончание строительства I этапа планируется на период 2021-2022 гг, срок действия концессионного Соглашения с 2019 по 2032 годы. </t>
  </si>
  <si>
    <t>Предлагаем изменить: 
Период реализации - 2014-2022; 
Общая стоимость проекта - 11661,7 млн. рублей.</t>
  </si>
  <si>
    <t>Устройство мусоросжигательного завода в с. Соболево</t>
  </si>
  <si>
    <t>Организация хлебопекарного производства  в с. Соболево 
( модернизация  технологического хлебопекарного оборудования)</t>
  </si>
  <si>
    <t>Краевой бюджет, местный бюджет. Внебюджетные</t>
  </si>
  <si>
    <t xml:space="preserve">  Хлебопекарное оборудование действущих предприятий сильно устарели, помещения требуют ремонт и реконструкцию. Обеспечение  продовольственной безопасности Соболевского муниципального района</t>
  </si>
  <si>
    <t>140 тонн в год</t>
  </si>
  <si>
    <t>в октябре 2018 года  прошел конкурс на предоставление субсидии , выиграл индивидуальный предприниматель Гусейнов Э.В.о.</t>
  </si>
  <si>
    <t>Заключено дополнительное соглашение в части увеличения объема инвестиций, площади запрашиваемых участков и увеличения сроков реализации  проекта. Земельные участки для реализации проекта сформированы и поставлены на государственнный кадастровый учет  (41:05:0101041:110 и 41:05:0101041:118). Заключен договор аренды земельных участков. В АО КРДВ подана заявка на получение тех.условий для разработки ПСД</t>
  </si>
  <si>
    <t>На земельный участок с кадастровым номером 41:05:0101041:104 подписан и зарегистрирован договор аренды земельнгого участка. Проведена работа по разделу земельного участка  41:05:0101041:73 для выделения резеденту оставшейся площади, необходимой для реализации проекта.</t>
  </si>
  <si>
    <t>Возобновление и развитие портопункта п. Оссора</t>
  </si>
  <si>
    <t>Выгрузка грузов до 20 тыс. тонн/сутки</t>
  </si>
  <si>
    <t>Инициатор - ООО «Альянс-ДВ Камчатка»</t>
  </si>
  <si>
    <t>Администрация Карагинского муниципального район;</t>
  </si>
  <si>
    <t>В настоящее время Министерство имущественных и земельных отношений Камчатского края готовит документы для приобретения в собственность Камчатского края недвижимого имущества и земельного участка по проспекту Карла Маркса, д. 31 для создания автовокзала в
г. Петропавловске-Камчатском.Прорабатывается вопрос проектирования и строительства автовокзала регинального значения в районе строительства краевой больницы</t>
  </si>
  <si>
    <t>Новое название мероприятия - "Проектирование и строительства автовокзала регионального значения"</t>
  </si>
  <si>
    <t>Проектирование и строительства автовокзала регионального значения</t>
  </si>
  <si>
    <t>Дополнительно выделен 1 этап: Реконструкция автомобильной дороги Петропавловск-Камчатский - Мильково на участке км 12 - км 17 с подъездом к федеральной дороге 
(1 этап)</t>
  </si>
  <si>
    <t>Реконструкция оьъекта не предусмотрена  проектом бюджета Камчатского края</t>
  </si>
  <si>
    <t>Ведутся проектно-изыскательские работы. Окончание ПИР с получением заключения ГГЭ –1 квартал 2019 г.</t>
  </si>
  <si>
    <t>Проект разбит на два этапа : Реконструкция автомобильной дороги Петропавловск-Камчатский - Мильково на участке км 181 - км 195 (1 этап) и  Реконструкция автомобильной дороги Петропавловск-Камчатский - Мильково на участке км 181 - км 195 (2 этап)</t>
  </si>
  <si>
    <t>Проект разбит на два этапа : Реконструкция автомобильной дороги Петропавловск-Камчатский - Мильково на участке км 195 - км 208 (1 этап) и  Реконструкция автомобильной дороги Петропавловск-Камчатский - Мильково на участке км 195 - км 208 (2 этап)</t>
  </si>
  <si>
    <t>Объект разделен на этапы работ, в соответствии с Протоколом Минтранса КК от 20.04.2017 и соглашением № 1 к Контракту №23 от 06.06.2017г. Получено заключение эксп.тех.части 1 этапа - №41-1-1-3-0055-18 от 27.08.2017, 2 этапа - №41-1-1-3-0085-17 от 22.10.2017, 3 этапа - №41-1-1-3-0093-17 от 08.12.2017. Получено заключение достоверности сметной стоимости по 1 этапу № 41-1-0213-18 от 24.10.2018, по 2 этапу № 41-1-0121-18 от 19.07.2018, по 3 этапу № 41-1-0121-18 от 19.07.2018. Кадастровые работы выполнены. Контракт выполнен.</t>
  </si>
  <si>
    <t>Реализация объекта не предусмотрена проектом бюджета Камчатского края</t>
  </si>
  <si>
    <t>Техническая готовность - 27,5%.
Подготовка территории строительства: очистка полосы отвода, демонтаж существующего обустройства; Устройство объездных дорог - 100%, строительство водопропускных  труб - 11 шт, строительство объездного моста через р. Правая Камчатка. отсыпка земляного полотна-90%.</t>
  </si>
  <si>
    <t>Техническая готовность - 45,08%
Подготовка территории строительства: очистка полосы отвода, демонтаж существующего обустройства; Переустройство кабеля связи,  устройство земляного полотна С5. Мост через реку Кашкан: устройство производственных площадок, ремонт крайних опор моста, ремонт промежуточных опор моста, ремонт пролетных строений, устройство монолитной плиты из сталефибробетона, укрепление откосов ж/б плитами</t>
  </si>
  <si>
    <t>объект не реализуется</t>
  </si>
  <si>
    <t>Проводится мероприятия и подготвока к конкурсным процедурам для заключения контракта на поставку. Срок поставки до конца 2019 года</t>
  </si>
  <si>
    <t>В 2018 г. завершена разработка проектно-сметной документации по объекту. Получено заключение Главгосэкспертизы. Заказчик - АО "Корпорация развития Дальнего Востока". АО "Корпорация развития Дальнего Востока" принято решение о создании системы теплоснабжения не в рамках договора технологического присоединения, а путем заключения договора подряда на выполнение строительно-монтажных работ. Проведены закупочные процедуры на выполнение работ. К строительно-монтажным работам предполагается приступить в 2019 г. Установлен новый срок завершения работ - 15.10.2020 г.</t>
  </si>
  <si>
    <t>На выполнение мероприятия в полном объеме предоставлена субсидия за счет средств краевого бюджета. ПАО "Камчатскэнерго" осуществляется выполнение работ на объекте. Процент выполнения работ по состоянию на 14.11.2018 г. составляет 72%. В соответствии с утвержденным 12.10.2018 г. Минвостокразвития Планом-графиком реализации мероприятий по созданию объектов инфраструктуры ТОР "Камчатка" срок ввода в эксплуатацию объекта перенесен на 30.08.2019 г.</t>
  </si>
  <si>
    <t>Строительно-монтажные работы по договору технологического присоединения, заключенному между АО "Корпорация развития Дальнего Востока" и ПАО "Камчатскэнерго" завершены на 85% и планируются к завершению в 2018 г. В связи с отсутствием энергопринимающих устройств на объекте со стороны АО "Корпорация развития Дальнего Востока" срок завершения договора технологического присоединения продлен до октября 2010 г.</t>
  </si>
  <si>
    <t>ВОДООТВЕДЕНИЕ: АО "Тепло Земли" продолжаются работы по исполнению договора технологического присоединения к системе водоотведения ТРК "Паратунка". В связи со сменой подрядчика срок завершения мероприятия перенесен на 30.08.2019 г. Данная позиция согласована с Минвостокразвития России.
ВОДОСНАБЖЕНИЕ: АО "Корпорация развития Дальнего Востока" принято решение о расторжении договора технологического присоединения с АО "Тепло Земли", в стадии заключения находится договор технологического присоединения с МУП «Паратунское коммунальное хозяйство». Объем финансирования мероприятия снижен до 182,41 млн. руб. по результатам разработки проектно-сметной документации на объект. Срок исполнения мероприятия, в связи с заменой стороны по договору, перенесен на 15.12.2019 г. Изменения согласованы Минвостокразвития России</t>
  </si>
  <si>
    <t>ПАО "Камчатскэнерго" заключен договор на разработку проектно-сметной документации, проектировщик приступил к инженерно-геологическим изысканиям. АО "Корпорация развития Дальнего Востока" в 2017 г. уточнена и утверждена Минвостокразвития России стоимость мероприятия - 694,3 млн. руб. Редакцией Плана-графика реализации мероприятий по созданию объектов инфраструктуры ТОР "Камчатка" от 12.10.2018 г. окончательный срок завершения мероприятия установлен на 15.11.2020 г.</t>
  </si>
  <si>
    <t>Агентство приоритетных проектов развития Камчатского края</t>
  </si>
  <si>
    <t xml:space="preserve"> Агентство приоритетных проектов развития Камчатского края</t>
  </si>
  <si>
    <t>Мероприятия со стороны исполнителя работ по технологическому присоединению - ПАО "Камчатскэнерго", полностью завершены. Не подготовлены энергопринимающие устройства со стороны резидента - ИП Ветчинова В. А., в связи с чем договор технологического присоединения до настоящего времени не завершен исполнением. Завершить подготовку энергопринимающих устройств резидент гарантирует до конца ноября 2018 г.</t>
  </si>
  <si>
    <t>Актуализация плана исполнения мероприятия на 2019 г. не требуется</t>
  </si>
  <si>
    <t>На 100% завершены инженерно-геологические изыскания. Осуществляется разработка документации по планировке территории, проектно-сметная документация (выполнение на 43%. Планируемый срок завершения строительно-монтажных работ по 1 этапу строительства - 30.08.2019 г.</t>
  </si>
  <si>
    <t>Реализация мероприятия осуществляется в соответствии с утвержденным планом-графиком. На данный момент его актуализация не требуется.</t>
  </si>
  <si>
    <t xml:space="preserve">Месторождение Бараньевское расположено на территории Быстринского района в 245 км к северу от Петропавловска-Камчатского. Балансовые запасы по месторождению составляют более 30 тонн золота и 20 тонн серебра. На территории будущего предприятия построен временный вахтовый посёлок, который включает в себя жилые помещения, столовую, медицинский пункт, а также другие социальные объекты. Началась проходка подземных горных выработок и проведены первые взрывные работы. Активизации работ способствовало завершение строительства автотранспортного проезда от месторождения до ГОКа «Агинский», для которого оно станет основной ресурсной базой. Получение первой партии руды согласно проекта опытно-промышленной разработки ожидается в конце 2018 года, а в 2019-20 годах будет осуществлён поэтапный выход на проектную мощность по очистной и попутной добыче. (Источник .)
</t>
  </si>
  <si>
    <t>Направлена бюджетная заявка в Министерство спорта Камчатского края на выделение в 2019 году ассигнований из средств краевого бюджета на строительство объекта</t>
  </si>
  <si>
    <t>Определено расположение  стоянок автомобилей на придомовой территории МКД по ул. 60 лет Октября, проведена отсыпка и планировка площадок под стоянки автотранспорта. В 2019 году планируется разработать проектную документацию.</t>
  </si>
  <si>
    <t>На территории Ключевского сельского поселения в 2019 году будет проведен монтаж станции мусороперегрузки. Оборудование станции мусороперегрузки приобретено Агентством по обращению с отходами Камчатского края. Ведутся мероприятия по отводу земельного участка под размещение станций</t>
  </si>
  <si>
    <t xml:space="preserve">Проведены геодезические изыскательные работы, ведется разработка  проектно-сметной документации </t>
  </si>
  <si>
    <t>Создание историко-этнографического комплекса "Нижнекамчатск" в Усть-Камчатском муниципальном районе</t>
  </si>
  <si>
    <t>Создание условий для формирования и продвижения районного туристского продукта, развитие исторического и паломнического туризма и активного отдыха в Усть-Камчатском муниципальном районе</t>
  </si>
  <si>
    <t>80000 км</t>
  </si>
  <si>
    <t xml:space="preserve">В стадии разработкит проекта и планировки территории </t>
  </si>
  <si>
    <t>Новый</t>
  </si>
  <si>
    <t>Новый объект</t>
  </si>
  <si>
    <t>Новый проект</t>
  </si>
  <si>
    <t xml:space="preserve">Отчет о ходе реализации за  2018 год
</t>
  </si>
  <si>
    <t>2019 год</t>
  </si>
  <si>
    <t>Внебюджетнве средства</t>
  </si>
  <si>
    <t>(с новыми объектами; без старых объектов)</t>
  </si>
  <si>
    <t>2018 - 2019</t>
  </si>
  <si>
    <t>План создания инвестиционных объектов и объектов инфраструктуры в Камчатском крае на 2019 год</t>
  </si>
  <si>
    <t>Терминал по хранению и перегрузке СПГ</t>
  </si>
  <si>
    <t>Инициатор: ООО "Аквафиш"                                                                    Характеристики: Увеличение производственных мощностей на  30 тон/сут. Количество дополнительно создаваемых рабочих мест - 75 человек.                                                                                                          Место реализации: г. Петропавловск-Камчатский, Авачинская бухта поселок Моховая.</t>
  </si>
  <si>
    <t>Строительство трех кошельковых траулеров-сейнеров</t>
  </si>
  <si>
    <t>Инициатор: РК Колхоз им. В.И. Ленина                                                                                                                                 
Судостроителем выбрано АО "Прибалтийский судостроительный завод "Янтарь"</t>
  </si>
  <si>
    <t xml:space="preserve">Строительство двух больших морозильных рыболовных траулеров     </t>
  </si>
  <si>
    <t>Инициатор:  ПАО "Океанрыбфлот"                                                        В настоящее время ведется поиск судостроительной организации</t>
  </si>
  <si>
    <t>Министерство спорта  Камчатского края, Министерство строительства Камчатского края</t>
  </si>
  <si>
    <t>Строительство многоквартирного дома на 135 квартир для переселения граждан из домов имеющих дефицит сейсмостойкости</t>
  </si>
  <si>
    <t xml:space="preserve">Развитие социальной инфраструктуры.  Ликвидация второй смены в общеобразовательных учреждениях г. Елизово. </t>
  </si>
  <si>
    <t>990 мест</t>
  </si>
  <si>
    <t>Министерство строительства Камчатского края; 
Министерство образования Камчатского края; Елизовский муниципальный район</t>
  </si>
  <si>
    <t>Строительство многоквартирного дома на 99 квартир для переселения граждан из домов имеющих дефицит сейсмостойкости</t>
  </si>
  <si>
    <t xml:space="preserve">Расселение семей, утративших связь с Минобороны РФ из МКД подлежащих сносу, 270 квартир
</t>
  </si>
  <si>
    <t xml:space="preserve">
2019-2021</t>
  </si>
  <si>
    <t xml:space="preserve">
2021</t>
  </si>
  <si>
    <r>
      <rPr>
        <sz val="15.5"/>
        <color rgb="FFFF0000"/>
        <rFont val="Times New Roman"/>
        <family val="1"/>
        <charset val="204"/>
      </rPr>
      <t xml:space="preserve">
</t>
    </r>
    <r>
      <rPr>
        <sz val="15.5"/>
        <rFont val="Times New Roman"/>
        <family val="1"/>
        <charset val="204"/>
      </rPr>
      <t>822,719</t>
    </r>
  </si>
  <si>
    <t xml:space="preserve">
2018-2020</t>
  </si>
  <si>
    <t xml:space="preserve">
2020</t>
  </si>
  <si>
    <t xml:space="preserve">Министерство жилищно-коммунального хозяйства и энергетики Камчатского края; Министерство строительства Камчатского края
</t>
  </si>
  <si>
    <t>Министерство строительства Камчатского края;
Министерство образования и молодежной политики</t>
  </si>
  <si>
    <t>4.13</t>
  </si>
  <si>
    <t xml:space="preserve">Организация хлебопекарного производства  в п. Атласово
(модернизация  технологического хлебопекарного оборудования)
</t>
  </si>
  <si>
    <t>Инициатор - ИП Рябушенко В.Н. реализация проекта направлена на обеспечение продовольственной безопасности муниципального района</t>
  </si>
  <si>
    <t>54 тонны</t>
  </si>
  <si>
    <t>Изготовление ПСД и строительство птицеводческих объектов в соотвествии с ветеринарными  требованиями</t>
  </si>
  <si>
    <t xml:space="preserve">2017-2020 </t>
  </si>
  <si>
    <t>местный бюджет, внебюджетные средства</t>
  </si>
  <si>
    <t>Инициатор - ИП глава КФХ Баланева Т.Г.  Выполнение санитарных  требований</t>
  </si>
  <si>
    <t>введение в эксплуатацию  2 объектов</t>
  </si>
  <si>
    <t xml:space="preserve">Изготовление ПСД и строительство 24 квартирного жилого дома по ул. Кручины в с. Мильково </t>
  </si>
  <si>
    <t>Обеспечение жилыми помещениями граждан, проживающих в аварийном жилом фонде</t>
  </si>
  <si>
    <t>увеличение  площади на 1,5 тыс.кв.м.</t>
  </si>
  <si>
    <t>Информация Минстрой:
Ведутся работы по проектированию объекта.</t>
  </si>
  <si>
    <t>Информация Минстрой:
Завершено проектирование объекта. Получено положительное заключение государственной экспертизы.</t>
  </si>
  <si>
    <t>2012-2019</t>
  </si>
  <si>
    <t>2013–2019</t>
  </si>
  <si>
    <t>Строительство тепличного комплекса ООО "Агродар" в районе п Вулканный</t>
  </si>
  <si>
    <t>Завершена поставка оборудования согласно заключенных контрактов.  Готовится комплект документов на проведения конкурсных процедур на строительно-монтажные работы. Для выхода на полную мощность требуется реконструкция Подстанции "Новая". Свинокомплекс в эксплуатацию введен, но не на полную мощность.</t>
  </si>
  <si>
    <t>Создание культурного и туристического объекта - Этнической деревни (Этнодеревни) в составе комплекса зданий с объектами питания, а также объектов развлекательного и познавательного характера</t>
  </si>
  <si>
    <t>Инициатор - ООО "Павлин". Общая площадь объекта 13 тысяч квадратных метров. В состав Этнодеревни будут включены как демонстрационные площадки быта и творчества коренных малочисленных народов, так и культурно-развлекательные зон, места размещения мастерских традиционного художественного промысла для изготовления сувенирной продукции, обучения молодежи из представителей коренных малочисленных народов и посетителей (туристов) основам традиционного художественного промысла. В настоящее время в рамках данного проекта идет строительство и приобретение оборудования, ввод в эксплуатацию запланирован на август       2019 года. Реализация данного проекта подразумевает создание 48 рабочих мест, а объем инвестиций составляет 218,103 млн.рублей.</t>
  </si>
  <si>
    <t>Канализационная насосная станция № 15 в г. Петропавловске-Камчатском (строительство)</t>
  </si>
  <si>
    <t xml:space="preserve"> Реализация мероприятия, предусмотренного проектом, обеспечит стабильную работу городской системы канализации, отведение и отчистку хозяйственно-бытовых сточных вод в микрорайоне «Горизонт» городского округа.
В результате реализации проекта, планируется достижение следующих целей:
- ликвидация выпусков сточных вод с ненормативными показателями;
- обеспечение регламентируемой природоохранным законодательством степени очистки сточных вод от абонентов. 
</t>
  </si>
  <si>
    <t>В 2018 году проведен аукцион на корректировку проектно-сметной документации</t>
  </si>
  <si>
    <t>Строительство детского сада с начальной школой по ул. Топоркова</t>
  </si>
  <si>
    <t>180 мест в детском саду, 192 места в начальной школе</t>
  </si>
  <si>
    <t xml:space="preserve">Новый объект.
Включить данный объект в План создания инвестиционных объектов. Строительство объекта предусмотрено за сче внебюджетных средств. Объект признан отраслевой рабочей группы Инвестиционного совета в Камчатском крае по развитию социального комплекса  соответствующим:
- критериям масштабного инвестиционного проекта;
- приоритетам, определенным Стратегией социально-экономического развития Камчатского края до 2030 года, утвержденной постановлением Правительства Камчатского края от 27.07.2010 № 332-П (с изменениями и дополнениями);
- целесообразным для реализации на территории Камчатского края.
</t>
  </si>
  <si>
    <t>Строительство гостиницы уровня 3 звезды  в городе Петропавловск Камчатский</t>
  </si>
  <si>
    <t>Инициатор ООО НоваТэк</t>
  </si>
  <si>
    <t xml:space="preserve">Агентство приоритетных проектов развития Камчатского края Министерство транспорта и дорожного строительства Камчатского края Администрация Петропавловск-Камчатского городского округа </t>
  </si>
  <si>
    <t>Установка мусороперегрузочной станции в п. Ключи</t>
  </si>
  <si>
    <t>Инициатор проекта - ООО "Русский двор". Инвестиционным проектом предусмотрено строительство нового бизнес-отеля (3 звезды) с современным уровнем размещения, который отвечает современным нормам и стандартам, в том числе требованиям бизнес-туристов. Проект включает в себя со-здание 65  номеров, кафе на 70 поса-дочных мест, конференц-зала, админи-стративных и подсобных помещений. Номера размещены со второго по вось-мой этаж здания гостиницы. Строи-тельство ведется на ул. Топоркова – в элитном районе г. Петропавловска-Камчатского, имеет хорошую транс-портную доступность, рядом располо-жены продуктовые магазины, автоза-правочная станция, кафе, рестораны. Проектом предусмотрено создание 42 новых рабочих мест (управляющий гостиницы, повара, официанты, гор-ничные, секретари, охранники, инже-нер, слесарь и бухгалтер).</t>
  </si>
  <si>
    <t>9-этажное здание. Об-щее количество номе-ров - 65 (на 140 мест). Общая площадь здания  - 4855,3 кв.м., жилая площадь – 1638 кв.м.,  Средняя площадь стандартного номера составляет 44 кв.м. (включая площадь лоджии).</t>
  </si>
  <si>
    <t xml:space="preserve">Построены здания гостинич-ного корпуса и офисного цен-тра. При строительстве объ-екта задействовано 50 работ-ников (25 работников – ино-странная рабочая сила). 
Ведется проработка концеп-ции фасада зданий (выбор поставщика, строительных материалов). Осуществляется проработка теплового конту-ра в гостиничном и офисном корпусах. Завершено строи-тельство (асфальтирование) проезда от ул. Ленинградская 25 до ул. Ключевская 30 за счет средств краевого и мест-ного бюджетов.
</t>
  </si>
  <si>
    <t xml:space="preserve">новый проект  Завершено строительство здания гостиницы. 
Ведутся отделочные работы.
</t>
  </si>
  <si>
    <t>Строительство горно-обогатительного предприятия «Кумроч»</t>
  </si>
  <si>
    <t xml:space="preserve">2016-2028 </t>
  </si>
  <si>
    <t xml:space="preserve">Строительство горно-обогатительного предприятия «Кумроч», объектов обеспечения и поверхностной инфраструктуры. </t>
  </si>
  <si>
    <t>Мощность 500 тыс. т руды, до 4 т золота в год.</t>
  </si>
  <si>
    <t>Всего:</t>
  </si>
  <si>
    <t>оставить в Плане</t>
  </si>
  <si>
    <t>(млн. руб)</t>
  </si>
  <si>
    <t xml:space="preserve">2019 год                   </t>
  </si>
  <si>
    <t xml:space="preserve">2018 год           </t>
  </si>
  <si>
    <t xml:space="preserve">Площадь после ввода в эксплуатацию 702 м3. Производительность – 14000 куб м / сут.
Назначение: водоотведение. </t>
  </si>
  <si>
    <t>Изменить Министерство жилищно-коммунального хозяйства и энергетики Камчатского края на Агентство приоритетных проектов развития Камчатского края</t>
  </si>
  <si>
    <t>Агентство приоритетных проектов разваития Камчатского края</t>
  </si>
  <si>
    <t>Агентство приоритеных проектов развития Камчатского края</t>
  </si>
  <si>
    <t>Исключить из ответственных за реализацию проектов Министерство ЖКХ. Данные о реализации проектов, а также информацию о корректировке (актуализации) должно предоставлять Агентство приоритеных проектов развития Камчатского края</t>
  </si>
  <si>
    <t>Исключить из ответственных за реализацию проектов Министерство ЖКХ. Данные о реализации проектов, а также информацию о корректировке (актуализации) должно предоставлять Агентство приоритеных проектов развития Камчатского края.</t>
  </si>
  <si>
    <t>Объект будет введен в 2020 году</t>
  </si>
  <si>
    <t xml:space="preserve"> Министерство строительства Камчатского края</t>
  </si>
  <si>
    <t>10.13</t>
  </si>
  <si>
    <t>Обустройство водозаборных сооружений с бурением дополнительной скважины и строительством централизованной системы водоснабжения в с. Ивашка, Карагинского района ( в том числе разработка проектной документации)</t>
  </si>
  <si>
    <t xml:space="preserve">Обеспечение безаварийной работы и качественного водоснабжения потребителей </t>
  </si>
  <si>
    <t>добавить в план</t>
  </si>
  <si>
    <t>11.7</t>
  </si>
  <si>
    <t>11.8</t>
  </si>
  <si>
    <t>Обустройство водозаборных сооружений с бурением дополнительной скважины и строительством централизованной системы водоснабжения в с. Апука Олюторского района ( в том числе разработка проектной документации)</t>
  </si>
  <si>
    <t>Строительство водозаборных сооружений и системы водоснабжения села Вывенка Олюторского муниципального района (в том числе разработка проектной документации)</t>
  </si>
  <si>
    <t>13.12</t>
  </si>
  <si>
    <t>Строительство системы хозяйственно-питьевого водоснабжения с. Лесная Тигильского района (в том числе разработка проектной документации)</t>
  </si>
  <si>
    <t>14.5</t>
  </si>
  <si>
    <t>Реконструкция внутрипоселковых сетей водопровода пгт. Палана Тигильского района Камчатского края</t>
  </si>
  <si>
    <t>Реконструкция электрических сетей ВЛ 0,38 кВ с КТП 0,4 кВ в посёлке Палана Камчатского края</t>
  </si>
  <si>
    <t>Вилючинский ГО</t>
  </si>
  <si>
    <t>Мильковский МР</t>
  </si>
  <si>
    <t>Алеутский МР</t>
  </si>
  <si>
    <t>Быстринский МР</t>
  </si>
  <si>
    <t>Соболевский МР</t>
  </si>
  <si>
    <t>Усть - Большерецкий МР</t>
  </si>
  <si>
    <t>Усть-Камчатский МР</t>
  </si>
  <si>
    <t>Карагинский МР</t>
  </si>
  <si>
    <t>Олюторский МР</t>
  </si>
  <si>
    <t>Пенжинский МР</t>
  </si>
  <si>
    <t>Тигильский МР</t>
  </si>
  <si>
    <t>Пгт. Палана</t>
  </si>
  <si>
    <t>Наименование МО</t>
  </si>
  <si>
    <t>Количество проектов</t>
  </si>
  <si>
    <t>Всего в т.ч.:</t>
  </si>
  <si>
    <t>Бюдж.</t>
  </si>
  <si>
    <t>Внебюдж.</t>
  </si>
  <si>
    <t>Бюджет и внебюдж</t>
  </si>
  <si>
    <t>Решается вопрос передачи проектной документации по объекту капитального строительства: "Строительство ПС 110/10 кВ "Тундровая" от Министерства строительства Камчатского края в ПАО "Камчатскэнерго". Обращение от Заместителя Правительства Камчатского края М.А. Субботы о включении в инвестиционную программу ПАО "Камчатскэнерго" данного мероприятия направлено в адрес Министерства энергетики РФ. В настоящее время прорабатывается вопрос финансирования проекта.</t>
  </si>
  <si>
    <t>Заключен договор № ПИР-580 от 22.12.2016 с ООО "АВСИКОМ" на выполнение инженерных изысканий, разработку предпроектных решений и разработку проекта планировки территории и проекта межевания территории. 06.03.2018 проведены публичные слушания по рассмотрению ППТ. Получено постановление Администрации ПКГО от 05.04.2018 № 667 об утверждении ППТ и ПМТ. По Договору осталось выполнить оформление правоустанавливающих документов на земельные участки (договоров, сервитутов).
Проведены конкурсные процедуры по выбору подрядной организации на выполнение проектных работ по первому пусковому комплексу, победителем признан ООО «Техно-Гарант» (Протокол № Пп-351-1 от 06.12.2017), приступили к выполнению работ. 02.08.2018 ООО "ТехноГарант" представили проектную документацию на рассмотрение. По состоянию на 23.08.2018 пректная документация корректируется в соответствии с выданными ПАО "Камчатскеиерго" замечаниями. К 31.08.2018 подрядчик должен представить откорректированнуюж проектную документацию, а к 15.09.2018 сметную документацию, после чего будет загружена проектная документация для прохождения государственной экспертизы в ГАУ "Государственная экспертиза проектной документации Камчатского края". Заключен договор с ООО "Техно-Гарант" от 18.01.2018 № ПИР - 351.1 (1 пусковой комплекс) выполнение комплекса работ по разработке проектной и рабочей документации. Срок выполнения по договору ПИР-351.1 - 25.10.2018 года. Проектная документация по объекту направлена в ГАУ "Государственная экспертиза проектной документации Камчатского края". Стадия заключения договора.</t>
  </si>
  <si>
    <t>Проектная документация ожидает положительное заключение государственной экспертизы. Бюджетная заявка от администрации Петропавловск-Камчатского городского округа для включения в Инвестиционную программу Камчатского края направлена Министерством ЖКХ и энергетики Камчатского края в Министерство экономического развития и торговли Камчатского края. Вопрос финансирования проекта обсуждался в рамках заседания отраслевой группы Инвестиционного совета в Камчатском крае по развитию ТЭК и ЖКХ и привлечению частных инвестиций в отрасль 27.06.2018 года. В настоящее время рассматривается вопрос выделения средств из бюджета Камчатского края на реалиизацию проекта.</t>
  </si>
  <si>
    <t>Министерством ЖКХ и энергетики Камчатского края направлены предложения в адрес Министерства Российской Федерации по развитию Дальнего Востока по включению объекта "Строительство ПС 110/35/10 кВ "Молодежная" в комплексный план модернизации и расширения магистральной инфраструктуры, предусматривающий в 2024 году гарантированное обеспечение доступной электроэнергией, в соответствии с поручением Правительства РФ от 22.05.2018 № ДМ-П13-2858 (п.3) для выполнения подпункта "в" пункта 15 Указа Президента РФ от 07.05.2018 № 204 "О национальных целях и стратегических задачах развития РФ на период до 2024 года". В соответствии с предложениями Министерства ЖКХ и энергетики Камчатского края мероприятие по строительству ПС "Молодежная" включено в План меропрятий по реализации Стратегии социального-экономического развития Камчатского края до 2030 года, утвержденный распоряжением Правительства Камчатского края от 03.10.2018 № 399-РП.</t>
  </si>
  <si>
    <t>Заключен Договор ПИР-716 от 23.01.2018 ООО «Авсиком» на выполнение работ по разработке проктно-сметной доументации и инженерных изысканий.
Получено положительное заключение по инженерным изысканиям от 18.06.2018 № 41-1-1-1-0036-18 от ГАУ «Государственная экспертиза проектной документации Камчатского края» Разработана проектная документация на 100 %
Заключен договор с негосударственной экспертизой 06.08.2018 произведена оплата 100 % аванса со сроком исполнения 30 календарных дней. Готовится комплект документов на проведения конкурсных процедур на выполнение строительно-монтажных работ. Планируется обявить до 07.09.2018. Конкурсные  процедуры на выполнение строительно-монтажных работ завершены, опредеден подрядчик по данным работам. Проводятся СМР.</t>
  </si>
  <si>
    <t>Мероприятие включено в проект инвестиционной программы АО «ЮЭСК» на 2018-2023 гг., направлена на согласование и утверждение в Министерство энергетики РФ под титулом «Техническое перевооружение ДЭс-23 п. Усть-Камчатск с установкой двух ДГ единичной мощностью 1,5 МВт на свободные фундаменты» (1_525-ДГ-9). По итогам первого полугодия 2018 года подготовлено и согласовано службами АО «ЮЭСК» техническое задание на разработку проектно-сметной документации по проекту.II полугодие - идут торги "ПИР на установку двух ДГ мощностью 1600 Ква каждая, закупка двух ДГУ фирмы Caterpiller. Срок поставки и монтажа - май 2019 года. Ввод в эксплуатацию - IV кв. 2019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</si>
</sst>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 _₽_-;\-* #,##0\ _₽_-;_-* &quot;-&quot;\ _₽_-;_-@_-"/>
    <numFmt numFmtId="164" formatCode="_-* #,##0.00_р_._-;\-* #,##0.00_р_._-;_-* &quot;-&quot;??_р_._-;_-@_-"/>
    <numFmt numFmtId="165" formatCode="#,##0.000"/>
  </numFmts>
  <fonts count="34" x14ac:knownFonts="1">
    <font>
      <sz val="11"/>
      <color theme="1"/>
      <name val="Calibri"/>
      <family val="2"/>
      <scheme val="minor"/>
    </font>
    <font>
      <sz val="11"/>
      <color theme="1"/>
      <name val="Calibri"/>
      <family val="2"/>
      <scheme val="minor"/>
    </font>
    <font>
      <b/>
      <sz val="22"/>
      <color theme="1"/>
      <name val="Times New Roman"/>
      <family val="1"/>
      <charset val="204"/>
    </font>
    <font>
      <sz val="13"/>
      <color theme="1"/>
      <name val="Times New Roman"/>
      <family val="1"/>
      <charset val="204"/>
    </font>
    <font>
      <sz val="15.5"/>
      <color theme="1"/>
      <name val="Times New Roman"/>
      <family val="1"/>
      <charset val="204"/>
    </font>
    <font>
      <sz val="11"/>
      <color theme="1"/>
      <name val="Times New Roman"/>
      <family val="1"/>
      <charset val="204"/>
    </font>
    <font>
      <b/>
      <sz val="15.5"/>
      <color theme="1"/>
      <name val="Times New Roman"/>
      <family val="1"/>
      <charset val="204"/>
    </font>
    <font>
      <b/>
      <sz val="15.5"/>
      <color theme="1"/>
      <name val="Calibri"/>
      <family val="2"/>
      <scheme val="minor"/>
    </font>
    <font>
      <b/>
      <sz val="12"/>
      <color theme="1"/>
      <name val="Times New Roman"/>
      <family val="1"/>
      <charset val="204"/>
    </font>
    <font>
      <sz val="12"/>
      <color theme="1"/>
      <name val="Times New Roman"/>
      <family val="1"/>
      <charset val="204"/>
    </font>
    <font>
      <sz val="15.5"/>
      <name val="Times New Roman"/>
      <family val="1"/>
      <charset val="204"/>
    </font>
    <font>
      <b/>
      <sz val="15.5"/>
      <color rgb="FFFF0000"/>
      <name val="Times New Roman"/>
      <family val="1"/>
      <charset val="204"/>
    </font>
    <font>
      <b/>
      <sz val="15.5"/>
      <name val="Times New Roman"/>
      <family val="1"/>
      <charset val="204"/>
    </font>
    <font>
      <sz val="15.5"/>
      <color theme="1"/>
      <name val="Calibri"/>
      <family val="2"/>
      <scheme val="minor"/>
    </font>
    <font>
      <sz val="15.5"/>
      <color indexed="8"/>
      <name val="Times New Roman"/>
      <family val="1"/>
      <charset val="204"/>
    </font>
    <font>
      <sz val="12"/>
      <color theme="1"/>
      <name val="Calibri"/>
      <family val="2"/>
      <scheme val="minor"/>
    </font>
    <font>
      <sz val="18"/>
      <color theme="1"/>
      <name val="Times New Roman"/>
      <family val="1"/>
      <charset val="204"/>
    </font>
    <font>
      <b/>
      <sz val="18"/>
      <color theme="1"/>
      <name val="Times New Roman"/>
      <family val="1"/>
      <charset val="204"/>
    </font>
    <font>
      <b/>
      <sz val="11"/>
      <color theme="1"/>
      <name val="Calibri"/>
      <family val="2"/>
      <scheme val="minor"/>
    </font>
    <font>
      <b/>
      <u/>
      <sz val="15.5"/>
      <color theme="1"/>
      <name val="Times New Roman"/>
      <family val="1"/>
      <charset val="204"/>
    </font>
    <font>
      <b/>
      <u/>
      <sz val="15.5"/>
      <name val="Times New Roman"/>
      <family val="1"/>
      <charset val="204"/>
    </font>
    <font>
      <sz val="14"/>
      <color theme="1"/>
      <name val="Times New Roman"/>
      <family val="1"/>
      <charset val="204"/>
    </font>
    <font>
      <sz val="16"/>
      <color theme="1"/>
      <name val="Times New Roman"/>
      <family val="1"/>
      <charset val="204"/>
    </font>
    <font>
      <sz val="16"/>
      <color indexed="8"/>
      <name val="Times New Roman"/>
      <family val="1"/>
      <charset val="204"/>
    </font>
    <font>
      <b/>
      <sz val="14"/>
      <color theme="1"/>
      <name val="Times New Roman"/>
      <family val="1"/>
      <charset val="204"/>
    </font>
    <font>
      <sz val="15"/>
      <color theme="1"/>
      <name val="Times New Roman"/>
      <family val="1"/>
      <charset val="204"/>
    </font>
    <font>
      <b/>
      <sz val="16"/>
      <color theme="1"/>
      <name val="Times New Roman"/>
      <family val="1"/>
      <charset val="204"/>
    </font>
    <font>
      <sz val="15.5"/>
      <color rgb="FF000000"/>
      <name val="Times New Roman"/>
      <family val="1"/>
      <charset val="204"/>
    </font>
    <font>
      <sz val="15.5"/>
      <color rgb="FFFF0000"/>
      <name val="Times New Roman"/>
      <family val="1"/>
      <charset val="204"/>
    </font>
    <font>
      <sz val="9"/>
      <color theme="1"/>
      <name val="Calibri"/>
      <family val="2"/>
      <scheme val="minor"/>
    </font>
    <font>
      <sz val="8"/>
      <color theme="1"/>
      <name val="Calibri"/>
      <family val="2"/>
      <scheme val="minor"/>
    </font>
    <font>
      <b/>
      <sz val="11"/>
      <color theme="1"/>
      <name val="Times New Roman"/>
      <family val="1"/>
      <charset val="204"/>
    </font>
    <font>
      <sz val="9"/>
      <color theme="1"/>
      <name val="Times New Roman"/>
      <family val="1"/>
      <charset val="204"/>
    </font>
    <font>
      <b/>
      <sz val="11"/>
      <color theme="1"/>
      <name val="Calibri"/>
      <family val="2"/>
      <charset val="204"/>
      <scheme val="minor"/>
    </font>
  </fonts>
  <fills count="15">
    <fill>
      <patternFill patternType="none"/>
    </fill>
    <fill>
      <patternFill patternType="gray125"/>
    </fill>
    <fill>
      <patternFill patternType="solid">
        <fgColor rgb="FF92D050"/>
        <bgColor indexed="64"/>
      </patternFill>
    </fill>
    <fill>
      <patternFill patternType="solid">
        <fgColor theme="3" tint="0.59999389629810485"/>
        <bgColor indexed="64"/>
      </patternFill>
    </fill>
    <fill>
      <patternFill patternType="solid">
        <fgColor rgb="FFFF000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5" tint="0.79998168889431442"/>
        <bgColor indexed="64"/>
      </patternFill>
    </fill>
    <fill>
      <patternFill patternType="solid">
        <fgColor rgb="FFFFFF00"/>
        <bgColor indexed="64"/>
      </patternFill>
    </fill>
    <fill>
      <patternFill patternType="solid">
        <fgColor theme="0"/>
        <bgColor indexed="64"/>
      </patternFill>
    </fill>
    <fill>
      <patternFill patternType="solid">
        <fgColor rgb="FF00B0F0"/>
        <bgColor indexed="64"/>
      </patternFill>
    </fill>
    <fill>
      <patternFill patternType="solid">
        <fgColor theme="4" tint="0.39997558519241921"/>
        <bgColor indexed="64"/>
      </patternFill>
    </fill>
    <fill>
      <patternFill patternType="solid">
        <fgColor theme="6" tint="0.39997558519241921"/>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164" fontId="1" fillId="0" borderId="0" applyFont="0" applyFill="0" applyBorder="0" applyAlignment="0" applyProtection="0"/>
    <xf numFmtId="41" fontId="1" fillId="0" borderId="0" applyFont="0" applyFill="0" applyBorder="0" applyAlignment="0" applyProtection="0"/>
    <xf numFmtId="0" fontId="1" fillId="0" borderId="0"/>
  </cellStyleXfs>
  <cellXfs count="222">
    <xf numFmtId="0" fontId="0" fillId="0" borderId="0" xfId="0"/>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4" fillId="0" borderId="0" xfId="0" applyFont="1" applyFill="1" applyAlignment="1">
      <alignment horizontal="left" vertical="center" wrapText="1"/>
    </xf>
    <xf numFmtId="0" fontId="9" fillId="3" borderId="0" xfId="0" applyFont="1" applyFill="1" applyAlignment="1">
      <alignment horizontal="left" vertical="center" wrapText="1"/>
    </xf>
    <xf numFmtId="0" fontId="13" fillId="0" borderId="0" xfId="0" applyFont="1" applyFill="1" applyAlignment="1">
      <alignment horizontal="left" vertical="center" wrapText="1"/>
    </xf>
    <xf numFmtId="0" fontId="9" fillId="4" borderId="0" xfId="0" applyFont="1" applyFill="1" applyAlignment="1">
      <alignment horizontal="left" vertical="center" wrapText="1"/>
    </xf>
    <xf numFmtId="0" fontId="10" fillId="0" borderId="0" xfId="0" applyFont="1" applyFill="1" applyAlignment="1">
      <alignment horizontal="left" vertical="center" wrapText="1"/>
    </xf>
    <xf numFmtId="0" fontId="9" fillId="5" borderId="0" xfId="0" applyFont="1" applyFill="1" applyAlignment="1">
      <alignment horizontal="left" vertical="center" wrapText="1"/>
    </xf>
    <xf numFmtId="0" fontId="9" fillId="6" borderId="0" xfId="0" applyFont="1" applyFill="1" applyAlignment="1">
      <alignment horizontal="left" vertical="center" wrapText="1"/>
    </xf>
    <xf numFmtId="0" fontId="9" fillId="7" borderId="0" xfId="0" applyFont="1" applyFill="1" applyAlignment="1">
      <alignment horizontal="left" vertical="center" wrapText="1"/>
    </xf>
    <xf numFmtId="0" fontId="9" fillId="8" borderId="0" xfId="0" applyFont="1" applyFill="1" applyAlignment="1">
      <alignment horizontal="left" vertical="center" wrapText="1"/>
    </xf>
    <xf numFmtId="0" fontId="15" fillId="9" borderId="0" xfId="0" applyFont="1" applyFill="1" applyAlignment="1">
      <alignment horizontal="left" vertical="center" wrapText="1"/>
    </xf>
    <xf numFmtId="0" fontId="9" fillId="9" borderId="0" xfId="0" applyFont="1" applyFill="1" applyAlignment="1">
      <alignment horizontal="left" vertical="center" wrapText="1"/>
    </xf>
    <xf numFmtId="0" fontId="16" fillId="0" borderId="0" xfId="0" applyFont="1" applyAlignment="1">
      <alignment horizontal="left"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0" fontId="9" fillId="0" borderId="0" xfId="0" applyFont="1" applyFill="1" applyAlignment="1">
      <alignment horizontal="left" vertical="center" wrapText="1"/>
    </xf>
    <xf numFmtId="0" fontId="9" fillId="0" borderId="0" xfId="0" applyFont="1" applyAlignment="1">
      <alignment horizontal="left" vertical="center" wrapText="1"/>
    </xf>
    <xf numFmtId="0" fontId="5"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horizontal="center" vertical="center" wrapText="1"/>
    </xf>
    <xf numFmtId="0" fontId="4" fillId="0" borderId="0" xfId="0" applyFont="1" applyAlignment="1" applyProtection="1">
      <alignment horizontal="left" vertical="center" wrapText="1"/>
    </xf>
    <xf numFmtId="0" fontId="2" fillId="0" borderId="1" xfId="0" applyNumberFormat="1" applyFont="1" applyBorder="1" applyAlignment="1" applyProtection="1">
      <alignment horizontal="left" vertical="center" wrapText="1"/>
    </xf>
    <xf numFmtId="0" fontId="2" fillId="0" borderId="0" xfId="0" applyNumberFormat="1" applyFont="1" applyBorder="1" applyAlignment="1" applyProtection="1">
      <alignment horizontal="left" vertical="center" wrapText="1"/>
    </xf>
    <xf numFmtId="0" fontId="2" fillId="0" borderId="0" xfId="0" applyNumberFormat="1" applyFont="1" applyBorder="1" applyAlignment="1" applyProtection="1">
      <alignment horizontal="center" vertical="center" wrapText="1"/>
    </xf>
    <xf numFmtId="4" fontId="2" fillId="0" borderId="0" xfId="0" applyNumberFormat="1" applyFont="1" applyBorder="1" applyAlignment="1" applyProtection="1">
      <alignment horizontal="center" vertical="center" wrapText="1"/>
    </xf>
    <xf numFmtId="0" fontId="2" fillId="0" borderId="1" xfId="0" applyNumberFormat="1" applyFont="1" applyBorder="1" applyAlignment="1" applyProtection="1">
      <alignment horizontal="center" vertical="center" wrapText="1"/>
    </xf>
    <xf numFmtId="0" fontId="8" fillId="2" borderId="5" xfId="0" applyNumberFormat="1" applyFont="1" applyFill="1" applyBorder="1" applyAlignment="1" applyProtection="1">
      <alignment horizontal="left" vertical="center" wrapText="1"/>
    </xf>
    <xf numFmtId="0" fontId="9" fillId="2" borderId="5" xfId="0" applyNumberFormat="1" applyFont="1" applyFill="1" applyBorder="1" applyAlignment="1" applyProtection="1">
      <alignment horizontal="center" vertical="center" wrapText="1"/>
    </xf>
    <xf numFmtId="4" fontId="9" fillId="2" borderId="5" xfId="0" applyNumberFormat="1" applyFont="1" applyFill="1" applyBorder="1" applyAlignment="1" applyProtection="1">
      <alignment horizontal="center" vertical="center" wrapText="1"/>
    </xf>
    <xf numFmtId="2" fontId="9" fillId="2" borderId="5" xfId="0" applyNumberFormat="1" applyFont="1" applyFill="1" applyBorder="1" applyAlignment="1" applyProtection="1">
      <alignment horizontal="center" vertical="center" wrapText="1"/>
    </xf>
    <xf numFmtId="0" fontId="9" fillId="2" borderId="5" xfId="0" applyNumberFormat="1" applyFont="1" applyFill="1" applyBorder="1" applyAlignment="1" applyProtection="1">
      <alignment horizontal="left" vertical="center" wrapText="1"/>
    </xf>
    <xf numFmtId="0" fontId="4" fillId="2" borderId="5" xfId="0" applyNumberFormat="1" applyFont="1" applyFill="1" applyBorder="1" applyAlignment="1" applyProtection="1">
      <alignment horizontal="left" vertical="center" wrapText="1"/>
    </xf>
    <xf numFmtId="49" fontId="4" fillId="0" borderId="5" xfId="0" applyNumberFormat="1" applyFont="1" applyFill="1" applyBorder="1" applyAlignment="1" applyProtection="1">
      <alignment horizontal="left" vertical="center" wrapText="1"/>
    </xf>
    <xf numFmtId="0" fontId="4" fillId="0" borderId="5" xfId="0" applyNumberFormat="1" applyFont="1" applyFill="1" applyBorder="1" applyAlignment="1" applyProtection="1">
      <alignment horizontal="left" vertical="center" wrapText="1"/>
    </xf>
    <xf numFmtId="0" fontId="4" fillId="0" borderId="5" xfId="0" applyNumberFormat="1" applyFont="1" applyFill="1" applyBorder="1" applyAlignment="1" applyProtection="1">
      <alignment horizontal="center" vertical="center" wrapText="1"/>
    </xf>
    <xf numFmtId="4" fontId="4" fillId="0" borderId="5" xfId="0" applyNumberFormat="1" applyFont="1" applyFill="1" applyBorder="1" applyAlignment="1" applyProtection="1">
      <alignment horizontal="center" vertical="center" wrapText="1"/>
    </xf>
    <xf numFmtId="2" fontId="4" fillId="0" borderId="5" xfId="0" applyNumberFormat="1"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horizontal="center" vertical="center" wrapText="1"/>
    </xf>
    <xf numFmtId="4" fontId="4" fillId="0" borderId="5" xfId="1" applyNumberFormat="1" applyFont="1" applyFill="1" applyBorder="1" applyAlignment="1" applyProtection="1">
      <alignment horizontal="center" vertical="center" wrapText="1"/>
    </xf>
    <xf numFmtId="2" fontId="4" fillId="0" borderId="5" xfId="1"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justify" vertical="center" wrapText="1"/>
    </xf>
    <xf numFmtId="2" fontId="4" fillId="0" borderId="6" xfId="1" applyNumberFormat="1" applyFont="1" applyFill="1" applyBorder="1" applyAlignment="1" applyProtection="1">
      <alignment horizontal="center" vertical="center" wrapText="1"/>
    </xf>
    <xf numFmtId="0" fontId="22" fillId="0" borderId="5" xfId="0" applyNumberFormat="1" applyFont="1" applyFill="1" applyBorder="1" applyAlignment="1" applyProtection="1">
      <alignment horizontal="justify" vertical="top" wrapText="1"/>
    </xf>
    <xf numFmtId="0" fontId="21" fillId="0" borderId="5" xfId="0" applyNumberFormat="1" applyFont="1" applyFill="1" applyBorder="1" applyAlignment="1" applyProtection="1">
      <alignment horizontal="left" vertical="top" wrapText="1"/>
    </xf>
    <xf numFmtId="4" fontId="21" fillId="0" borderId="5" xfId="1" applyNumberFormat="1" applyFont="1" applyFill="1" applyBorder="1" applyAlignment="1" applyProtection="1">
      <alignment horizontal="left" vertical="top" wrapText="1"/>
    </xf>
    <xf numFmtId="2" fontId="21" fillId="0" borderId="5" xfId="1" applyNumberFormat="1" applyFont="1" applyFill="1" applyBorder="1" applyAlignment="1" applyProtection="1">
      <alignment horizontal="left" vertical="top" wrapText="1"/>
    </xf>
    <xf numFmtId="0" fontId="23" fillId="0" borderId="5" xfId="0" applyNumberFormat="1" applyFont="1" applyFill="1" applyBorder="1" applyAlignment="1" applyProtection="1">
      <alignment horizontal="justify" vertical="top" wrapText="1"/>
    </xf>
    <xf numFmtId="0" fontId="26" fillId="0" borderId="5" xfId="0" applyNumberFormat="1" applyFont="1" applyFill="1" applyBorder="1" applyAlignment="1" applyProtection="1">
      <alignment horizontal="left" vertical="center" wrapText="1"/>
    </xf>
    <xf numFmtId="0" fontId="22" fillId="0" borderId="5" xfId="0" applyNumberFormat="1" applyFont="1" applyFill="1" applyBorder="1" applyAlignment="1" applyProtection="1">
      <alignment horizontal="left" vertical="center" wrapText="1"/>
    </xf>
    <xf numFmtId="0" fontId="9" fillId="2" borderId="5" xfId="0" applyFont="1" applyFill="1" applyBorder="1" applyAlignment="1" applyProtection="1">
      <alignment horizontal="left" vertical="center" wrapText="1"/>
    </xf>
    <xf numFmtId="0" fontId="9" fillId="2" borderId="5"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10" fillId="0" borderId="5" xfId="0" applyFont="1" applyFill="1" applyBorder="1" applyAlignment="1" applyProtection="1">
      <alignment horizontal="left" vertical="center" wrapText="1"/>
    </xf>
    <xf numFmtId="0" fontId="10" fillId="0" borderId="5" xfId="0"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4" fontId="10" fillId="0" borderId="5" xfId="0" applyNumberFormat="1"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0" fontId="10" fillId="0" borderId="5" xfId="0" applyNumberFormat="1" applyFont="1" applyFill="1" applyBorder="1" applyAlignment="1" applyProtection="1">
      <alignment horizontal="left" vertical="center" wrapText="1"/>
    </xf>
    <xf numFmtId="0" fontId="10" fillId="0" borderId="5" xfId="0" applyNumberFormat="1" applyFont="1" applyFill="1" applyBorder="1" applyAlignment="1" applyProtection="1">
      <alignment horizontal="center" vertical="center" wrapText="1"/>
    </xf>
    <xf numFmtId="2" fontId="10" fillId="0" borderId="5" xfId="0" applyNumberFormat="1" applyFont="1" applyFill="1" applyBorder="1" applyAlignment="1" applyProtection="1">
      <alignment horizontal="center" vertical="center" wrapText="1"/>
    </xf>
    <xf numFmtId="0" fontId="20" fillId="0" borderId="5" xfId="0" applyNumberFormat="1" applyFont="1" applyFill="1" applyBorder="1" applyAlignment="1" applyProtection="1">
      <alignment horizontal="center" vertical="center" wrapText="1"/>
    </xf>
    <xf numFmtId="0" fontId="12" fillId="0" borderId="5" xfId="0" applyNumberFormat="1" applyFont="1" applyFill="1" applyBorder="1" applyAlignment="1" applyProtection="1">
      <alignment horizontal="center" vertical="center" wrapText="1"/>
    </xf>
    <xf numFmtId="0" fontId="19" fillId="0" borderId="5" xfId="0" applyNumberFormat="1" applyFont="1" applyFill="1" applyBorder="1" applyAlignment="1" applyProtection="1">
      <alignment horizontal="center" vertical="center" wrapText="1"/>
    </xf>
    <xf numFmtId="0" fontId="11" fillId="0" borderId="5" xfId="0" applyNumberFormat="1" applyFont="1" applyFill="1" applyBorder="1" applyAlignment="1" applyProtection="1">
      <alignment horizontal="left" vertical="center" wrapText="1"/>
    </xf>
    <xf numFmtId="0" fontId="4" fillId="11" borderId="5" xfId="0" applyNumberFormat="1" applyFont="1" applyFill="1" applyBorder="1" applyAlignment="1" applyProtection="1">
      <alignment horizontal="center" vertical="center" wrapText="1"/>
    </xf>
    <xf numFmtId="0" fontId="11" fillId="0" borderId="5" xfId="0" applyFont="1" applyFill="1" applyBorder="1" applyAlignment="1" applyProtection="1">
      <alignment horizontal="left" vertical="center" wrapText="1"/>
    </xf>
    <xf numFmtId="0" fontId="20" fillId="0" borderId="5" xfId="0" applyFont="1" applyFill="1" applyBorder="1" applyAlignment="1" applyProtection="1">
      <alignment horizontal="center" vertical="center" wrapText="1"/>
    </xf>
    <xf numFmtId="0" fontId="13" fillId="0" borderId="0" xfId="0" applyFont="1" applyFill="1" applyAlignment="1" applyProtection="1">
      <alignment horizontal="left" vertical="center" wrapText="1"/>
    </xf>
    <xf numFmtId="165" fontId="4" fillId="0" borderId="5" xfId="0" applyNumberFormat="1" applyFont="1" applyFill="1" applyBorder="1" applyAlignment="1" applyProtection="1">
      <alignment horizontal="center" vertical="center" wrapText="1"/>
    </xf>
    <xf numFmtId="0" fontId="24" fillId="2" borderId="5" xfId="0" applyNumberFormat="1" applyFont="1" applyFill="1" applyBorder="1" applyAlignment="1" applyProtection="1">
      <alignment horizontal="left" vertical="center" wrapText="1"/>
    </xf>
    <xf numFmtId="49" fontId="10" fillId="0" borderId="5" xfId="0" applyNumberFormat="1" applyFont="1" applyFill="1" applyBorder="1" applyAlignment="1" applyProtection="1">
      <alignment horizontal="left" vertical="center" wrapText="1"/>
    </xf>
    <xf numFmtId="0" fontId="14" fillId="0" borderId="5" xfId="0" applyNumberFormat="1" applyFont="1" applyFill="1" applyBorder="1" applyAlignment="1" applyProtection="1">
      <alignment horizontal="left" vertical="center" wrapText="1"/>
    </xf>
    <xf numFmtId="0" fontId="14" fillId="0" borderId="5" xfId="0" applyNumberFormat="1" applyFont="1" applyFill="1" applyBorder="1" applyAlignment="1" applyProtection="1">
      <alignment horizontal="center" vertical="center" wrapText="1"/>
    </xf>
    <xf numFmtId="17" fontId="4" fillId="0" borderId="5" xfId="0" applyNumberFormat="1" applyFont="1" applyFill="1" applyBorder="1" applyAlignment="1" applyProtection="1">
      <alignment horizontal="center" vertical="center" wrapText="1"/>
    </xf>
    <xf numFmtId="49" fontId="8" fillId="2" borderId="5" xfId="0" applyNumberFormat="1" applyFont="1" applyFill="1" applyBorder="1" applyAlignment="1" applyProtection="1">
      <alignment horizontal="left" vertical="center" wrapText="1"/>
    </xf>
    <xf numFmtId="0" fontId="13" fillId="0" borderId="5" xfId="0" applyFont="1" applyFill="1" applyBorder="1" applyAlignment="1" applyProtection="1">
      <alignment horizontal="left" vertical="center" wrapText="1"/>
    </xf>
    <xf numFmtId="0" fontId="13" fillId="0" borderId="5" xfId="0" applyFont="1" applyFill="1" applyBorder="1" applyAlignment="1" applyProtection="1">
      <alignment horizontal="center" vertical="center" wrapText="1"/>
    </xf>
    <xf numFmtId="0" fontId="25" fillId="0" borderId="5" xfId="0" applyNumberFormat="1" applyFont="1" applyFill="1" applyBorder="1" applyAlignment="1" applyProtection="1">
      <alignment horizontal="left" vertical="center" wrapText="1"/>
    </xf>
    <xf numFmtId="4" fontId="10" fillId="0" borderId="5" xfId="1" applyNumberFormat="1" applyFont="1" applyFill="1" applyBorder="1" applyAlignment="1" applyProtection="1">
      <alignment horizontal="center" vertical="center" wrapText="1"/>
    </xf>
    <xf numFmtId="2" fontId="10" fillId="0" borderId="5" xfId="1" applyNumberFormat="1" applyFont="1" applyFill="1" applyBorder="1" applyAlignment="1" applyProtection="1">
      <alignment horizontal="center" vertical="center" wrapText="1"/>
    </xf>
    <xf numFmtId="4" fontId="14" fillId="0" borderId="5" xfId="0" applyNumberFormat="1" applyFont="1" applyFill="1" applyBorder="1" applyAlignment="1" applyProtection="1">
      <alignment horizontal="center" vertical="center" wrapText="1"/>
    </xf>
    <xf numFmtId="2" fontId="14" fillId="0" borderId="5"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left" vertical="center" wrapText="1"/>
    </xf>
    <xf numFmtId="0" fontId="6" fillId="0" borderId="5" xfId="0" applyFont="1" applyFill="1" applyBorder="1" applyAlignment="1" applyProtection="1">
      <alignment horizontal="left" vertical="center" wrapText="1"/>
    </xf>
    <xf numFmtId="2" fontId="4" fillId="0" borderId="5" xfId="2" applyNumberFormat="1" applyFont="1" applyFill="1" applyBorder="1" applyAlignment="1" applyProtection="1">
      <alignment horizontal="center" vertical="center" wrapText="1"/>
    </xf>
    <xf numFmtId="0" fontId="6" fillId="2" borderId="5" xfId="0" applyNumberFormat="1" applyFont="1" applyFill="1" applyBorder="1" applyAlignment="1" applyProtection="1">
      <alignment horizontal="left" vertical="center" wrapText="1"/>
    </xf>
    <xf numFmtId="0" fontId="4" fillId="2" borderId="5" xfId="0" applyNumberFormat="1" applyFont="1" applyFill="1" applyBorder="1" applyAlignment="1" applyProtection="1">
      <alignment horizontal="center" vertical="center" wrapText="1"/>
    </xf>
    <xf numFmtId="4" fontId="4" fillId="2" borderId="5" xfId="0" applyNumberFormat="1" applyFont="1" applyFill="1" applyBorder="1" applyAlignment="1" applyProtection="1">
      <alignment horizontal="center" vertical="center" wrapText="1"/>
    </xf>
    <xf numFmtId="2" fontId="4" fillId="2" borderId="5" xfId="0" applyNumberFormat="1" applyFont="1" applyFill="1" applyBorder="1" applyAlignment="1" applyProtection="1">
      <alignment horizontal="center" vertical="center" wrapText="1"/>
    </xf>
    <xf numFmtId="0" fontId="4" fillId="2" borderId="5" xfId="0" applyFont="1" applyFill="1" applyBorder="1" applyAlignment="1" applyProtection="1">
      <alignment horizontal="left" vertical="center" wrapText="1"/>
    </xf>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4" fontId="16" fillId="0" borderId="0" xfId="0" applyNumberFormat="1" applyFont="1" applyAlignment="1" applyProtection="1">
      <alignment horizontal="center" vertical="center" wrapText="1"/>
    </xf>
    <xf numFmtId="4" fontId="17" fillId="0" borderId="0" xfId="0" applyNumberFormat="1" applyFont="1" applyAlignment="1" applyProtection="1">
      <alignment horizontal="center" vertical="center" wrapText="1"/>
    </xf>
    <xf numFmtId="0" fontId="17" fillId="0" borderId="0" xfId="0" applyFont="1" applyFill="1" applyAlignment="1" applyProtection="1">
      <alignment horizontal="center" vertical="center" wrapText="1"/>
    </xf>
    <xf numFmtId="4" fontId="16" fillId="0" borderId="0" xfId="0" applyNumberFormat="1" applyFont="1" applyFill="1" applyAlignment="1" applyProtection="1">
      <alignment horizontal="center" vertical="center" wrapText="1"/>
    </xf>
    <xf numFmtId="0" fontId="16" fillId="0" borderId="0" xfId="0" applyFont="1" applyFill="1" applyAlignment="1" applyProtection="1">
      <alignment horizontal="center" vertical="center" wrapText="1"/>
    </xf>
    <xf numFmtId="4" fontId="16" fillId="0" borderId="0" xfId="0" applyNumberFormat="1" applyFont="1" applyAlignment="1" applyProtection="1">
      <alignment horizontal="left" vertical="center" wrapText="1"/>
    </xf>
    <xf numFmtId="0" fontId="0" fillId="0" borderId="0" xfId="0" applyAlignment="1" applyProtection="1">
      <alignment horizontal="center" vertical="center" wrapText="1"/>
    </xf>
    <xf numFmtId="0" fontId="16" fillId="10" borderId="0" xfId="0" applyFont="1" applyFill="1" applyAlignment="1" applyProtection="1">
      <alignment horizontal="center" vertical="center" wrapText="1"/>
    </xf>
    <xf numFmtId="0" fontId="4" fillId="0" borderId="0" xfId="0" applyFont="1" applyFill="1" applyAlignment="1" applyProtection="1">
      <alignment horizontal="center" vertical="center" wrapText="1"/>
      <protection locked="0"/>
    </xf>
    <xf numFmtId="0" fontId="23" fillId="0" borderId="5" xfId="0" applyNumberFormat="1" applyFont="1" applyFill="1" applyBorder="1" applyAlignment="1" applyProtection="1">
      <alignment horizontal="center" vertical="top" wrapText="1"/>
    </xf>
    <xf numFmtId="0" fontId="5"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2" borderId="6" xfId="0" applyNumberFormat="1"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11" borderId="6" xfId="0" applyFont="1" applyFill="1" applyBorder="1" applyAlignment="1" applyProtection="1">
      <alignment horizontal="center" vertical="center" wrapText="1"/>
      <protection locked="0"/>
    </xf>
    <xf numFmtId="0" fontId="4" fillId="0" borderId="6" xfId="0"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11" borderId="6" xfId="0" applyFont="1" applyFill="1" applyBorder="1" applyAlignment="1" applyProtection="1">
      <alignment horizontal="center" vertical="center" wrapText="1"/>
      <protection locked="0"/>
    </xf>
    <xf numFmtId="0" fontId="4" fillId="0" borderId="6" xfId="3" applyFont="1" applyFill="1" applyBorder="1" applyAlignment="1" applyProtection="1">
      <alignment horizontal="center" vertical="center" wrapText="1"/>
      <protection locked="0"/>
    </xf>
    <xf numFmtId="0" fontId="10" fillId="0" borderId="6" xfId="0" applyNumberFormat="1" applyFont="1" applyFill="1" applyBorder="1" applyAlignment="1" applyProtection="1">
      <alignment horizontal="center" vertical="center" wrapText="1"/>
      <protection locked="0"/>
    </xf>
    <xf numFmtId="0" fontId="21" fillId="0" borderId="6" xfId="0" applyFont="1" applyFill="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9" fillId="0" borderId="5" xfId="0" applyFont="1" applyFill="1" applyBorder="1" applyAlignment="1">
      <alignment horizontal="left" vertical="center" wrapText="1"/>
    </xf>
    <xf numFmtId="0" fontId="4" fillId="0" borderId="5" xfId="0" applyFont="1" applyFill="1" applyBorder="1" applyAlignment="1">
      <alignment horizontal="left" vertical="center" wrapText="1"/>
    </xf>
    <xf numFmtId="0" fontId="9" fillId="3" borderId="5"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9" fillId="5" borderId="5" xfId="0" applyFont="1" applyFill="1" applyBorder="1" applyAlignment="1">
      <alignment horizontal="left" vertical="center" wrapText="1"/>
    </xf>
    <xf numFmtId="0" fontId="9" fillId="6" borderId="5" xfId="0" applyFont="1" applyFill="1" applyBorder="1" applyAlignment="1">
      <alignment horizontal="left" vertical="center" wrapText="1"/>
    </xf>
    <xf numFmtId="0" fontId="9" fillId="7" borderId="5" xfId="0" applyFont="1" applyFill="1" applyBorder="1" applyAlignment="1">
      <alignment horizontal="left" vertical="center" wrapText="1"/>
    </xf>
    <xf numFmtId="0" fontId="9" fillId="8" borderId="5" xfId="0" applyFont="1" applyFill="1" applyBorder="1" applyAlignment="1">
      <alignment horizontal="left" vertical="center" wrapText="1"/>
    </xf>
    <xf numFmtId="0" fontId="15" fillId="9" borderId="5" xfId="0" applyFont="1" applyFill="1" applyBorder="1" applyAlignment="1">
      <alignment horizontal="left" vertical="center" wrapText="1"/>
    </xf>
    <xf numFmtId="0" fontId="9" fillId="9" borderId="5" xfId="0" applyFont="1" applyFill="1" applyBorder="1" applyAlignment="1">
      <alignment horizontal="left" vertical="center" wrapText="1"/>
    </xf>
    <xf numFmtId="0" fontId="9" fillId="0" borderId="5" xfId="0" applyFont="1" applyBorder="1" applyAlignment="1">
      <alignment horizontal="left" vertical="center" wrapText="1"/>
    </xf>
    <xf numFmtId="0" fontId="4" fillId="0" borderId="5" xfId="0" applyFont="1" applyBorder="1" applyAlignment="1">
      <alignment horizontal="left" vertical="center" wrapText="1"/>
    </xf>
    <xf numFmtId="0" fontId="9" fillId="2" borderId="5" xfId="0" applyFont="1" applyFill="1" applyBorder="1" applyAlignment="1">
      <alignment horizontal="left" vertical="center" wrapText="1"/>
    </xf>
    <xf numFmtId="49" fontId="4" fillId="11" borderId="5" xfId="0" applyNumberFormat="1" applyFont="1" applyFill="1" applyBorder="1" applyAlignment="1" applyProtection="1">
      <alignment horizontal="left" vertical="center" wrapText="1"/>
    </xf>
    <xf numFmtId="0" fontId="4" fillId="11" borderId="5" xfId="0" applyNumberFormat="1" applyFont="1" applyFill="1" applyBorder="1" applyAlignment="1" applyProtection="1">
      <alignment horizontal="left" vertical="center" wrapText="1"/>
    </xf>
    <xf numFmtId="4" fontId="4" fillId="11" borderId="5" xfId="0" applyNumberFormat="1" applyFont="1" applyFill="1" applyBorder="1" applyAlignment="1" applyProtection="1">
      <alignment horizontal="center" vertical="center" wrapText="1"/>
    </xf>
    <xf numFmtId="2" fontId="4" fillId="11" borderId="5" xfId="0" applyNumberFormat="1" applyFont="1" applyFill="1" applyBorder="1" applyAlignment="1" applyProtection="1">
      <alignment horizontal="center" vertical="center" wrapText="1"/>
    </xf>
    <xf numFmtId="0" fontId="4" fillId="11" borderId="5" xfId="0" applyFont="1" applyFill="1" applyBorder="1" applyAlignment="1" applyProtection="1">
      <alignment horizontal="left" vertical="center" wrapText="1"/>
    </xf>
    <xf numFmtId="0" fontId="4" fillId="11" borderId="5" xfId="0" applyFont="1" applyFill="1" applyBorder="1" applyAlignment="1" applyProtection="1">
      <alignment horizontal="center" vertical="center" wrapText="1"/>
    </xf>
    <xf numFmtId="0" fontId="4" fillId="11" borderId="5" xfId="0" applyFont="1" applyFill="1" applyBorder="1" applyAlignment="1" applyProtection="1">
      <alignment horizontal="center" vertical="center" wrapText="1"/>
      <protection locked="0"/>
    </xf>
    <xf numFmtId="0" fontId="4" fillId="11" borderId="5" xfId="0" applyFont="1" applyFill="1" applyBorder="1" applyAlignment="1">
      <alignment horizontal="left" vertical="center" wrapText="1"/>
    </xf>
    <xf numFmtId="0" fontId="4" fillId="11" borderId="5" xfId="0" applyFont="1" applyFill="1" applyBorder="1" applyAlignment="1">
      <alignment vertical="justify"/>
    </xf>
    <xf numFmtId="0" fontId="27" fillId="11" borderId="0" xfId="0" applyFont="1" applyFill="1" applyAlignment="1">
      <alignment horizontal="justify" vertical="center"/>
    </xf>
    <xf numFmtId="0" fontId="21" fillId="11" borderId="6" xfId="0" applyFont="1" applyFill="1" applyBorder="1" applyAlignment="1" applyProtection="1">
      <alignment horizontal="center" vertical="center" wrapText="1"/>
      <protection locked="0"/>
    </xf>
    <xf numFmtId="4" fontId="4" fillId="11" borderId="5" xfId="1" applyNumberFormat="1" applyFont="1" applyFill="1" applyBorder="1" applyAlignment="1" applyProtection="1">
      <alignment horizontal="center" vertical="center" wrapText="1"/>
    </xf>
    <xf numFmtId="2" fontId="4" fillId="11" borderId="5" xfId="1" applyNumberFormat="1" applyFont="1" applyFill="1" applyBorder="1" applyAlignment="1" applyProtection="1">
      <alignment horizontal="center" vertical="center" wrapText="1"/>
    </xf>
    <xf numFmtId="0" fontId="10" fillId="11" borderId="5" xfId="0" applyFont="1" applyFill="1" applyBorder="1" applyAlignment="1" applyProtection="1">
      <alignment horizontal="left" vertical="center" wrapText="1"/>
    </xf>
    <xf numFmtId="0" fontId="10" fillId="11" borderId="5" xfId="0" applyFont="1" applyFill="1" applyBorder="1" applyAlignment="1" applyProtection="1">
      <alignment horizontal="center" vertical="center" wrapText="1"/>
    </xf>
    <xf numFmtId="0" fontId="10" fillId="11" borderId="5" xfId="0" applyFont="1" applyFill="1" applyBorder="1" applyAlignment="1" applyProtection="1">
      <alignment horizontal="center" vertical="center" wrapText="1"/>
      <protection locked="0"/>
    </xf>
    <xf numFmtId="0" fontId="4" fillId="11" borderId="5" xfId="0" applyFont="1" applyFill="1" applyBorder="1" applyAlignment="1">
      <alignment horizontal="justify" vertical="center"/>
    </xf>
    <xf numFmtId="2" fontId="4" fillId="11" borderId="5" xfId="2" applyNumberFormat="1" applyFont="1" applyFill="1" applyBorder="1" applyAlignment="1" applyProtection="1">
      <alignment horizontal="center" vertical="center" wrapText="1"/>
    </xf>
    <xf numFmtId="0" fontId="10" fillId="11" borderId="5" xfId="0" applyFont="1" applyFill="1" applyBorder="1" applyAlignment="1">
      <alignment horizontal="center" vertical="center" wrapText="1"/>
    </xf>
    <xf numFmtId="0" fontId="25" fillId="11" borderId="5" xfId="0" applyNumberFormat="1" applyFont="1" applyFill="1" applyBorder="1" applyAlignment="1" applyProtection="1">
      <alignment horizontal="left" vertical="center" wrapText="1"/>
    </xf>
    <xf numFmtId="17" fontId="4" fillId="11" borderId="5" xfId="0" applyNumberFormat="1" applyFont="1" applyFill="1" applyBorder="1" applyAlignment="1" applyProtection="1">
      <alignment horizontal="center" vertical="center" wrapText="1"/>
    </xf>
    <xf numFmtId="0" fontId="4" fillId="11" borderId="5" xfId="0" applyFont="1" applyFill="1" applyBorder="1" applyAlignment="1">
      <alignment vertical="center" wrapText="1"/>
    </xf>
    <xf numFmtId="0" fontId="4" fillId="0" borderId="5" xfId="0" applyFont="1" applyFill="1" applyBorder="1" applyAlignment="1" applyProtection="1">
      <alignment horizontal="center" vertical="center" wrapText="1"/>
      <protection locked="0"/>
    </xf>
    <xf numFmtId="0" fontId="16" fillId="0" borderId="0" xfId="0" applyFont="1" applyAlignment="1" applyProtection="1">
      <alignment horizontal="center" vertical="center" wrapText="1"/>
    </xf>
    <xf numFmtId="0" fontId="0" fillId="0" borderId="0" xfId="0" applyAlignment="1" applyProtection="1">
      <alignment horizontal="center" vertical="center" wrapText="1"/>
    </xf>
    <xf numFmtId="0" fontId="2" fillId="0" borderId="0" xfId="0" applyNumberFormat="1" applyFont="1" applyBorder="1" applyAlignment="1" applyProtection="1">
      <alignment horizontal="center" vertical="center" wrapText="1"/>
    </xf>
    <xf numFmtId="4" fontId="16" fillId="0" borderId="0" xfId="0" applyNumberFormat="1" applyFont="1" applyAlignment="1">
      <alignment horizontal="center" vertical="center" wrapText="1"/>
    </xf>
    <xf numFmtId="4" fontId="17" fillId="0" borderId="0" xfId="0" applyNumberFormat="1" applyFont="1" applyFill="1" applyAlignment="1" applyProtection="1">
      <alignment horizontal="center" vertical="center" wrapText="1"/>
    </xf>
    <xf numFmtId="0" fontId="0" fillId="0" borderId="0" xfId="0" applyAlignment="1">
      <alignment vertical="center"/>
    </xf>
    <xf numFmtId="0" fontId="29" fillId="0" borderId="0" xfId="0" applyFont="1" applyAlignment="1">
      <alignment vertical="center" wrapText="1"/>
    </xf>
    <xf numFmtId="0" fontId="29" fillId="0" borderId="0" xfId="0" applyFont="1" applyAlignment="1">
      <alignment vertical="center"/>
    </xf>
    <xf numFmtId="3" fontId="29" fillId="0" borderId="0" xfId="0" applyNumberFormat="1" applyFont="1" applyAlignment="1">
      <alignment vertical="center"/>
    </xf>
    <xf numFmtId="0" fontId="30" fillId="0" borderId="0" xfId="0" applyFont="1" applyAlignment="1">
      <alignment vertical="center"/>
    </xf>
    <xf numFmtId="0" fontId="29" fillId="0" borderId="5" xfId="0" applyFont="1" applyBorder="1" applyAlignment="1">
      <alignment vertical="center"/>
    </xf>
    <xf numFmtId="0" fontId="0" fillId="0" borderId="5" xfId="0" applyBorder="1" applyAlignment="1">
      <alignment vertical="center"/>
    </xf>
    <xf numFmtId="0" fontId="29" fillId="0" borderId="5" xfId="0" applyFont="1" applyBorder="1" applyAlignment="1">
      <alignment vertical="center" wrapText="1"/>
    </xf>
    <xf numFmtId="3" fontId="29" fillId="0" borderId="5" xfId="0" applyNumberFormat="1" applyFont="1" applyBorder="1" applyAlignment="1">
      <alignment vertical="center"/>
    </xf>
    <xf numFmtId="0" fontId="30" fillId="0" borderId="5" xfId="0" applyFont="1" applyBorder="1" applyAlignment="1">
      <alignment vertical="center" wrapText="1"/>
    </xf>
    <xf numFmtId="0" fontId="31" fillId="0" borderId="5" xfId="0" applyFont="1" applyBorder="1" applyAlignment="1">
      <alignment horizontal="center" wrapText="1"/>
    </xf>
    <xf numFmtId="0" fontId="5" fillId="0" borderId="5" xfId="0" applyFont="1" applyBorder="1" applyAlignment="1">
      <alignment horizontal="center" wrapText="1"/>
    </xf>
    <xf numFmtId="4" fontId="5" fillId="0" borderId="5" xfId="0" applyNumberFormat="1" applyFont="1" applyBorder="1" applyAlignment="1">
      <alignment horizontal="center" wrapText="1"/>
    </xf>
    <xf numFmtId="4" fontId="5" fillId="0" borderId="5" xfId="0" applyNumberFormat="1" applyFont="1" applyBorder="1" applyAlignment="1">
      <alignment horizontal="center"/>
    </xf>
    <xf numFmtId="4" fontId="31" fillId="0" borderId="5" xfId="0" applyNumberFormat="1" applyFont="1" applyBorder="1" applyAlignment="1">
      <alignment horizontal="center"/>
    </xf>
    <xf numFmtId="0" fontId="4" fillId="12" borderId="5"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8" borderId="5" xfId="0" applyFont="1" applyFill="1" applyBorder="1" applyAlignment="1">
      <alignment horizontal="left" vertical="center" wrapText="1"/>
    </xf>
    <xf numFmtId="0" fontId="4" fillId="13" borderId="5" xfId="0" applyFont="1" applyFill="1" applyBorder="1" applyAlignment="1">
      <alignment horizontal="left" vertical="center" wrapText="1"/>
    </xf>
    <xf numFmtId="0" fontId="4" fillId="5" borderId="5" xfId="0" applyFont="1" applyFill="1" applyBorder="1" applyAlignment="1">
      <alignment horizontal="left" vertical="center" wrapText="1"/>
    </xf>
    <xf numFmtId="0" fontId="4" fillId="7" borderId="5" xfId="0" applyFont="1" applyFill="1" applyBorder="1" applyAlignment="1">
      <alignment horizontal="left" vertical="center" wrapText="1"/>
    </xf>
    <xf numFmtId="0" fontId="4" fillId="9" borderId="5" xfId="0" applyFont="1" applyFill="1" applyBorder="1" applyAlignment="1">
      <alignment horizontal="left" vertical="center" wrapText="1"/>
    </xf>
    <xf numFmtId="0" fontId="4" fillId="14" borderId="5" xfId="0" applyFont="1" applyFill="1" applyBorder="1" applyAlignment="1">
      <alignment horizontal="left" vertical="center" wrapText="1"/>
    </xf>
    <xf numFmtId="0" fontId="32" fillId="0" borderId="0" xfId="0" applyFont="1" applyAlignment="1">
      <alignment horizontal="right"/>
    </xf>
    <xf numFmtId="0" fontId="4" fillId="0" borderId="5" xfId="0" applyFont="1" applyFill="1" applyBorder="1" applyAlignment="1">
      <alignment horizontal="center" vertical="center" wrapText="1"/>
    </xf>
    <xf numFmtId="0" fontId="33" fillId="0" borderId="5" xfId="0" applyFont="1" applyBorder="1"/>
    <xf numFmtId="0" fontId="0" fillId="0" borderId="5" xfId="0" applyBorder="1" applyAlignment="1">
      <alignment wrapText="1"/>
    </xf>
    <xf numFmtId="0" fontId="0" fillId="0" borderId="5" xfId="0" applyBorder="1"/>
    <xf numFmtId="4" fontId="0" fillId="0" borderId="5" xfId="0" applyNumberFormat="1" applyBorder="1"/>
    <xf numFmtId="0" fontId="6" fillId="0" borderId="2" xfId="0" applyNumberFormat="1"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4" fontId="6" fillId="0" borderId="2" xfId="0" applyNumberFormat="1" applyFont="1" applyFill="1" applyBorder="1" applyAlignment="1" applyProtection="1">
      <alignment horizontal="center" vertical="center" wrapText="1"/>
    </xf>
    <xf numFmtId="4" fontId="6" fillId="0" borderId="3" xfId="0" applyNumberFormat="1" applyFont="1" applyFill="1" applyBorder="1" applyAlignment="1" applyProtection="1">
      <alignment horizontal="center" vertical="center" wrapText="1"/>
    </xf>
    <xf numFmtId="4" fontId="6" fillId="0" borderId="4" xfId="0" applyNumberFormat="1" applyFont="1" applyFill="1" applyBorder="1" applyAlignment="1" applyProtection="1">
      <alignment horizontal="center" vertical="center" wrapText="1"/>
    </xf>
    <xf numFmtId="2" fontId="6" fillId="0" borderId="2" xfId="0" applyNumberFormat="1" applyFont="1" applyFill="1" applyBorder="1" applyAlignment="1" applyProtection="1">
      <alignment horizontal="center" vertical="center" wrapText="1"/>
    </xf>
    <xf numFmtId="2" fontId="6" fillId="0" borderId="3" xfId="0" applyNumberFormat="1" applyFont="1" applyFill="1" applyBorder="1" applyAlignment="1" applyProtection="1">
      <alignment horizontal="center" vertical="center" wrapText="1"/>
    </xf>
    <xf numFmtId="2" fontId="6" fillId="0" borderId="4" xfId="0" applyNumberFormat="1" applyFont="1" applyFill="1" applyBorder="1" applyAlignment="1" applyProtection="1">
      <alignment horizontal="center" vertical="center" wrapText="1"/>
    </xf>
    <xf numFmtId="0" fontId="6" fillId="2" borderId="5"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6" fillId="2" borderId="5" xfId="0" applyFont="1" applyFill="1" applyBorder="1" applyAlignment="1">
      <alignment vertical="top" wrapText="1"/>
    </xf>
    <xf numFmtId="0" fontId="0" fillId="0" borderId="5" xfId="0" applyBorder="1" applyAlignment="1">
      <alignment vertical="top" wrapText="1"/>
    </xf>
    <xf numFmtId="0" fontId="9"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vertical="center" wrapText="1"/>
    </xf>
    <xf numFmtId="0" fontId="4" fillId="0" borderId="2" xfId="0" applyFont="1" applyFill="1" applyBorder="1" applyAlignment="1">
      <alignment horizontal="left" vertical="center" wrapText="1"/>
    </xf>
    <xf numFmtId="0" fontId="0" fillId="0" borderId="4" xfId="0" applyBorder="1" applyAlignment="1">
      <alignment horizontal="left" vertical="center" wrapText="1"/>
    </xf>
    <xf numFmtId="0" fontId="17" fillId="0" borderId="0" xfId="0" applyFont="1" applyAlignment="1" applyProtection="1">
      <alignment horizontal="center" vertical="center" wrapText="1"/>
    </xf>
    <xf numFmtId="0" fontId="18" fillId="0" borderId="0" xfId="0" applyFont="1" applyAlignment="1" applyProtection="1">
      <alignment horizontal="center" vertical="center" wrapText="1"/>
    </xf>
    <xf numFmtId="0" fontId="6" fillId="2" borderId="8" xfId="0" applyNumberFormat="1" applyFont="1" applyFill="1" applyBorder="1" applyAlignment="1" applyProtection="1">
      <alignment horizontal="center" vertical="center" wrapText="1"/>
      <protection locked="0"/>
    </xf>
    <xf numFmtId="0" fontId="6" fillId="2" borderId="7" xfId="0" applyNumberFormat="1" applyFont="1" applyFill="1" applyBorder="1" applyAlignment="1" applyProtection="1">
      <alignment horizontal="center" vertical="center" wrapText="1"/>
      <protection locked="0"/>
    </xf>
    <xf numFmtId="0" fontId="6" fillId="2" borderId="9" xfId="0" applyNumberFormat="1"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4" fillId="0" borderId="8" xfId="0" applyFont="1" applyFill="1" applyBorder="1" applyAlignment="1" applyProtection="1">
      <alignment horizontal="center" vertical="center" wrapText="1"/>
      <protection locked="0"/>
    </xf>
    <xf numFmtId="4" fontId="3" fillId="0" borderId="0" xfId="0" applyNumberFormat="1" applyFont="1" applyAlignment="1">
      <alignment horizontal="center" vertical="center" wrapText="1"/>
    </xf>
  </cellXfs>
  <cellStyles count="4">
    <cellStyle name="Обычный" xfId="0" builtinId="0"/>
    <cellStyle name="Обычный 2" xfId="3"/>
    <cellStyle name="Финансовый" xfId="1" builtinId="3"/>
    <cellStyle name="Финансовый [0]" xfId="2"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9"/>
  <sheetViews>
    <sheetView zoomScale="55" zoomScaleNormal="55" zoomScaleSheetLayoutView="80" workbookViewId="0">
      <pane xSplit="6" ySplit="7" topLeftCell="I248" activePane="bottomRight" state="frozen"/>
      <selection pane="topRight" activeCell="G1" sqref="G1"/>
      <selection pane="bottomLeft" activeCell="A8" sqref="A8"/>
      <selection pane="bottomRight" activeCell="D259" sqref="D259"/>
    </sheetView>
  </sheetViews>
  <sheetFormatPr defaultColWidth="30" defaultRowHeight="20.25" x14ac:dyDescent="0.25"/>
  <cols>
    <col min="1" max="1" width="8.85546875" style="4" customWidth="1"/>
    <col min="2" max="2" width="73.140625" style="4" customWidth="1"/>
    <col min="3" max="3" width="18.42578125" style="17" customWidth="1"/>
    <col min="4" max="4" width="21.85546875" style="17" customWidth="1"/>
    <col min="5" max="5" width="20.85546875" style="18" customWidth="1"/>
    <col min="6" max="6" width="24.42578125" style="17" customWidth="1"/>
    <col min="7" max="7" width="141.7109375" style="17" customWidth="1"/>
    <col min="8" max="8" width="22.85546875" style="1" hidden="1" customWidth="1"/>
    <col min="9" max="9" width="43.42578125" style="2" customWidth="1"/>
    <col min="10" max="10" width="38.140625" style="3" customWidth="1"/>
    <col min="11" max="11" width="143.140625" style="4" customWidth="1"/>
    <col min="12" max="12" width="59.7109375" style="4" customWidth="1"/>
    <col min="13" max="16384" width="30" style="4"/>
  </cols>
  <sheetData>
    <row r="1" spans="1:12" ht="60" customHeight="1" x14ac:dyDescent="0.25">
      <c r="A1" s="21"/>
      <c r="B1" s="21"/>
      <c r="C1" s="21"/>
      <c r="D1" s="21"/>
      <c r="E1" s="21"/>
      <c r="F1" s="21"/>
      <c r="G1" s="21"/>
      <c r="H1" s="22"/>
      <c r="I1" s="208" t="s">
        <v>997</v>
      </c>
      <c r="J1" s="208"/>
    </row>
    <row r="2" spans="1:12" ht="27" x14ac:dyDescent="0.25">
      <c r="A2" s="195" t="s">
        <v>1469</v>
      </c>
      <c r="B2" s="195"/>
      <c r="C2" s="195"/>
      <c r="D2" s="195"/>
      <c r="E2" s="195"/>
      <c r="F2" s="195"/>
      <c r="G2" s="195"/>
      <c r="H2" s="22"/>
      <c r="I2" s="23"/>
      <c r="J2" s="24"/>
    </row>
    <row r="3" spans="1:12" ht="27" x14ac:dyDescent="0.25">
      <c r="A3" s="25"/>
      <c r="B3" s="26"/>
      <c r="C3" s="160"/>
      <c r="D3" s="160"/>
      <c r="E3" s="28"/>
      <c r="F3" s="160"/>
      <c r="G3" s="29"/>
      <c r="H3" s="22"/>
      <c r="I3" s="23"/>
      <c r="J3" s="24"/>
    </row>
    <row r="4" spans="1:12" s="5" customFormat="1" ht="20.25" customHeight="1" x14ac:dyDescent="0.25">
      <c r="A4" s="192" t="s">
        <v>0</v>
      </c>
      <c r="B4" s="192" t="s">
        <v>1</v>
      </c>
      <c r="C4" s="192" t="s">
        <v>2</v>
      </c>
      <c r="D4" s="192" t="s">
        <v>3</v>
      </c>
      <c r="E4" s="198" t="s">
        <v>4</v>
      </c>
      <c r="F4" s="201" t="s">
        <v>5</v>
      </c>
      <c r="G4" s="192" t="s">
        <v>6</v>
      </c>
      <c r="H4" s="192" t="s">
        <v>7</v>
      </c>
      <c r="I4" s="192" t="s">
        <v>8</v>
      </c>
      <c r="J4" s="192" t="s">
        <v>9</v>
      </c>
      <c r="K4" s="204" t="s">
        <v>1464</v>
      </c>
      <c r="L4" s="206" t="s">
        <v>1193</v>
      </c>
    </row>
    <row r="5" spans="1:12" s="5" customFormat="1" ht="20.25" customHeight="1" x14ac:dyDescent="0.25">
      <c r="A5" s="196"/>
      <c r="B5" s="196"/>
      <c r="C5" s="196"/>
      <c r="D5" s="196"/>
      <c r="E5" s="199"/>
      <c r="F5" s="202"/>
      <c r="G5" s="196"/>
      <c r="H5" s="193"/>
      <c r="I5" s="196"/>
      <c r="J5" s="196"/>
      <c r="K5" s="205"/>
      <c r="L5" s="207"/>
    </row>
    <row r="6" spans="1:12" s="5" customFormat="1" ht="20.25" customHeight="1" x14ac:dyDescent="0.25">
      <c r="A6" s="196"/>
      <c r="B6" s="196"/>
      <c r="C6" s="196"/>
      <c r="D6" s="196"/>
      <c r="E6" s="199"/>
      <c r="F6" s="202"/>
      <c r="G6" s="196"/>
      <c r="H6" s="193"/>
      <c r="I6" s="196"/>
      <c r="J6" s="196"/>
      <c r="K6" s="205"/>
      <c r="L6" s="207"/>
    </row>
    <row r="7" spans="1:12" s="5" customFormat="1" ht="30" customHeight="1" x14ac:dyDescent="0.25">
      <c r="A7" s="197"/>
      <c r="B7" s="197"/>
      <c r="C7" s="197"/>
      <c r="D7" s="197"/>
      <c r="E7" s="200"/>
      <c r="F7" s="203"/>
      <c r="G7" s="197"/>
      <c r="H7" s="194"/>
      <c r="I7" s="197"/>
      <c r="J7" s="197"/>
      <c r="K7" s="205"/>
      <c r="L7" s="207"/>
    </row>
    <row r="8" spans="1:12" s="19" customFormat="1" x14ac:dyDescent="0.25">
      <c r="A8" s="30" t="s">
        <v>10</v>
      </c>
      <c r="B8" s="30" t="s">
        <v>11</v>
      </c>
      <c r="C8" s="31"/>
      <c r="D8" s="31"/>
      <c r="E8" s="32"/>
      <c r="F8" s="33"/>
      <c r="G8" s="31"/>
      <c r="H8" s="34"/>
      <c r="I8" s="31"/>
      <c r="J8" s="35"/>
      <c r="K8" s="120"/>
      <c r="L8" s="120"/>
    </row>
    <row r="9" spans="1:12" s="5" customFormat="1" ht="249.75" customHeight="1" x14ac:dyDescent="0.25">
      <c r="A9" s="36" t="s">
        <v>12</v>
      </c>
      <c r="B9" s="37" t="s">
        <v>13</v>
      </c>
      <c r="C9" s="38" t="s">
        <v>960</v>
      </c>
      <c r="D9" s="38">
        <v>2020</v>
      </c>
      <c r="E9" s="39">
        <v>560</v>
      </c>
      <c r="F9" s="40" t="s">
        <v>15</v>
      </c>
      <c r="G9" s="38" t="s">
        <v>16</v>
      </c>
      <c r="H9" s="41"/>
      <c r="I9" s="42" t="s">
        <v>906</v>
      </c>
      <c r="J9" s="42" t="s">
        <v>17</v>
      </c>
      <c r="K9" s="157" t="s">
        <v>1299</v>
      </c>
      <c r="L9" s="121" t="s">
        <v>1529</v>
      </c>
    </row>
    <row r="10" spans="1:12" s="5" customFormat="1" ht="409.5" customHeight="1" x14ac:dyDescent="0.25">
      <c r="A10" s="36" t="s">
        <v>18</v>
      </c>
      <c r="B10" s="37" t="s">
        <v>21</v>
      </c>
      <c r="C10" s="38" t="s">
        <v>22</v>
      </c>
      <c r="D10" s="38">
        <v>2020</v>
      </c>
      <c r="E10" s="39">
        <v>415</v>
      </c>
      <c r="F10" s="40" t="s">
        <v>15</v>
      </c>
      <c r="G10" s="38" t="s">
        <v>23</v>
      </c>
      <c r="H10" s="41"/>
      <c r="I10" s="42" t="s">
        <v>24</v>
      </c>
      <c r="J10" s="42" t="s">
        <v>17</v>
      </c>
      <c r="K10" s="110" t="s">
        <v>1055</v>
      </c>
      <c r="L10" s="121" t="s">
        <v>1529</v>
      </c>
    </row>
    <row r="11" spans="1:12" s="5" customFormat="1" ht="183" customHeight="1" x14ac:dyDescent="0.25">
      <c r="A11" s="36" t="s">
        <v>20</v>
      </c>
      <c r="B11" s="37" t="s">
        <v>26</v>
      </c>
      <c r="C11" s="38" t="s">
        <v>236</v>
      </c>
      <c r="D11" s="38">
        <v>2020</v>
      </c>
      <c r="E11" s="39">
        <v>1334</v>
      </c>
      <c r="F11" s="40" t="s">
        <v>28</v>
      </c>
      <c r="G11" s="38" t="s">
        <v>961</v>
      </c>
      <c r="H11" s="41"/>
      <c r="I11" s="42" t="s">
        <v>29</v>
      </c>
      <c r="J11" s="42" t="s">
        <v>30</v>
      </c>
      <c r="K11" s="121" t="s">
        <v>1522</v>
      </c>
      <c r="L11" s="121" t="s">
        <v>1340</v>
      </c>
    </row>
    <row r="12" spans="1:12" s="5" customFormat="1" ht="231.75" customHeight="1" x14ac:dyDescent="0.25">
      <c r="A12" s="36" t="s">
        <v>25</v>
      </c>
      <c r="B12" s="37" t="s">
        <v>38</v>
      </c>
      <c r="C12" s="38" t="s">
        <v>57</v>
      </c>
      <c r="D12" s="38">
        <v>2019</v>
      </c>
      <c r="E12" s="39">
        <v>300</v>
      </c>
      <c r="F12" s="40" t="s">
        <v>40</v>
      </c>
      <c r="G12" s="38" t="s">
        <v>41</v>
      </c>
      <c r="H12" s="41" t="s">
        <v>42</v>
      </c>
      <c r="I12" s="42" t="s">
        <v>43</v>
      </c>
      <c r="J12" s="42" t="s">
        <v>1535</v>
      </c>
      <c r="K12" s="121" t="s">
        <v>1572</v>
      </c>
      <c r="L12" s="121" t="s">
        <v>1534</v>
      </c>
    </row>
    <row r="13" spans="1:12" s="5" customFormat="1" ht="105" customHeight="1" x14ac:dyDescent="0.25">
      <c r="A13" s="36" t="s">
        <v>31</v>
      </c>
      <c r="B13" s="37" t="s">
        <v>1429</v>
      </c>
      <c r="C13" s="38" t="s">
        <v>53</v>
      </c>
      <c r="D13" s="38">
        <v>2019</v>
      </c>
      <c r="E13" s="39">
        <v>500</v>
      </c>
      <c r="F13" s="40" t="s">
        <v>40</v>
      </c>
      <c r="G13" s="38" t="s">
        <v>54</v>
      </c>
      <c r="H13" s="41"/>
      <c r="I13" s="42" t="s">
        <v>55</v>
      </c>
      <c r="J13" s="42" t="s">
        <v>50</v>
      </c>
      <c r="K13" s="121" t="s">
        <v>1427</v>
      </c>
      <c r="L13" s="121" t="s">
        <v>1428</v>
      </c>
    </row>
    <row r="14" spans="1:12" s="5" customFormat="1" ht="156.75" customHeight="1" x14ac:dyDescent="0.25">
      <c r="A14" s="36" t="s">
        <v>35</v>
      </c>
      <c r="B14" s="37" t="s">
        <v>64</v>
      </c>
      <c r="C14" s="38" t="s">
        <v>53</v>
      </c>
      <c r="D14" s="38">
        <v>2019</v>
      </c>
      <c r="E14" s="39">
        <v>287.85000000000002</v>
      </c>
      <c r="F14" s="40" t="s">
        <v>58</v>
      </c>
      <c r="G14" s="38" t="s">
        <v>59</v>
      </c>
      <c r="H14" s="41"/>
      <c r="I14" s="42" t="s">
        <v>65</v>
      </c>
      <c r="J14" s="42" t="s">
        <v>60</v>
      </c>
      <c r="K14" s="121" t="s">
        <v>1384</v>
      </c>
      <c r="L14" s="121" t="s">
        <v>1529</v>
      </c>
    </row>
    <row r="15" spans="1:12" s="5" customFormat="1" ht="81" x14ac:dyDescent="0.25">
      <c r="A15" s="36" t="s">
        <v>37</v>
      </c>
      <c r="B15" s="37" t="s">
        <v>76</v>
      </c>
      <c r="C15" s="38" t="s">
        <v>77</v>
      </c>
      <c r="D15" s="38">
        <v>2022</v>
      </c>
      <c r="E15" s="39">
        <v>2227.8000000000002</v>
      </c>
      <c r="F15" s="40" t="s">
        <v>58</v>
      </c>
      <c r="G15" s="38" t="s">
        <v>78</v>
      </c>
      <c r="H15" s="41"/>
      <c r="I15" s="42" t="s">
        <v>79</v>
      </c>
      <c r="J15" s="42" t="s">
        <v>36</v>
      </c>
      <c r="K15" s="121" t="s">
        <v>1163</v>
      </c>
      <c r="L15" s="121" t="s">
        <v>1529</v>
      </c>
    </row>
    <row r="16" spans="1:12" s="5" customFormat="1" ht="101.25" x14ac:dyDescent="0.25">
      <c r="A16" s="36" t="s">
        <v>44</v>
      </c>
      <c r="B16" s="37" t="s">
        <v>1331</v>
      </c>
      <c r="C16" s="38" t="s">
        <v>1315</v>
      </c>
      <c r="D16" s="38">
        <v>2022</v>
      </c>
      <c r="E16" s="39">
        <v>780</v>
      </c>
      <c r="F16" s="40" t="s">
        <v>82</v>
      </c>
      <c r="G16" s="38" t="s">
        <v>83</v>
      </c>
      <c r="H16" s="41"/>
      <c r="I16" s="42" t="s">
        <v>84</v>
      </c>
      <c r="J16" s="42" t="s">
        <v>1332</v>
      </c>
      <c r="K16" s="121" t="s">
        <v>1333</v>
      </c>
      <c r="L16" s="121" t="s">
        <v>1334</v>
      </c>
    </row>
    <row r="17" spans="1:12" s="5" customFormat="1" ht="409.5" customHeight="1" x14ac:dyDescent="0.25">
      <c r="A17" s="36" t="s">
        <v>51</v>
      </c>
      <c r="B17" s="37" t="s">
        <v>87</v>
      </c>
      <c r="C17" s="38" t="s">
        <v>88</v>
      </c>
      <c r="D17" s="38">
        <v>2021</v>
      </c>
      <c r="E17" s="43">
        <v>1625.9</v>
      </c>
      <c r="F17" s="44" t="s">
        <v>40</v>
      </c>
      <c r="G17" s="38" t="s">
        <v>89</v>
      </c>
      <c r="H17" s="41" t="s">
        <v>90</v>
      </c>
      <c r="I17" s="42" t="s">
        <v>91</v>
      </c>
      <c r="J17" s="42" t="s">
        <v>92</v>
      </c>
      <c r="K17" s="121" t="s">
        <v>1252</v>
      </c>
      <c r="L17" s="121" t="s">
        <v>1529</v>
      </c>
    </row>
    <row r="18" spans="1:12" s="5" customFormat="1" ht="270" customHeight="1" x14ac:dyDescent="0.25">
      <c r="A18" s="36" t="s">
        <v>56</v>
      </c>
      <c r="B18" s="37" t="s">
        <v>841</v>
      </c>
      <c r="C18" s="38" t="s">
        <v>236</v>
      </c>
      <c r="D18" s="38">
        <v>2020</v>
      </c>
      <c r="E18" s="43">
        <v>419.47</v>
      </c>
      <c r="F18" s="44" t="s">
        <v>58</v>
      </c>
      <c r="G18" s="38" t="s">
        <v>842</v>
      </c>
      <c r="H18" s="41"/>
      <c r="I18" s="42" t="s">
        <v>843</v>
      </c>
      <c r="J18" s="42" t="s">
        <v>844</v>
      </c>
      <c r="K18" s="121" t="s">
        <v>1253</v>
      </c>
      <c r="L18" s="121" t="s">
        <v>1529</v>
      </c>
    </row>
    <row r="19" spans="1:12" s="5" customFormat="1" ht="134.25" customHeight="1" x14ac:dyDescent="0.25">
      <c r="A19" s="36" t="s">
        <v>61</v>
      </c>
      <c r="B19" s="37" t="s">
        <v>94</v>
      </c>
      <c r="C19" s="38" t="s">
        <v>57</v>
      </c>
      <c r="D19" s="38">
        <v>2019</v>
      </c>
      <c r="E19" s="43">
        <v>818.22</v>
      </c>
      <c r="F19" s="44" t="s">
        <v>95</v>
      </c>
      <c r="G19" s="38" t="s">
        <v>59</v>
      </c>
      <c r="H19" s="41"/>
      <c r="I19" s="42" t="s">
        <v>96</v>
      </c>
      <c r="J19" s="42" t="s">
        <v>60</v>
      </c>
      <c r="K19" s="121" t="s">
        <v>1384</v>
      </c>
      <c r="L19" s="121" t="s">
        <v>1529</v>
      </c>
    </row>
    <row r="20" spans="1:12" s="5" customFormat="1" ht="121.5" x14ac:dyDescent="0.25">
      <c r="A20" s="36" t="s">
        <v>63</v>
      </c>
      <c r="B20" s="37" t="s">
        <v>102</v>
      </c>
      <c r="C20" s="38" t="s">
        <v>103</v>
      </c>
      <c r="D20" s="38">
        <v>2020</v>
      </c>
      <c r="E20" s="43">
        <v>5200</v>
      </c>
      <c r="F20" s="44" t="s">
        <v>104</v>
      </c>
      <c r="G20" s="38" t="s">
        <v>105</v>
      </c>
      <c r="H20" s="41"/>
      <c r="I20" s="42" t="s">
        <v>106</v>
      </c>
      <c r="J20" s="42" t="s">
        <v>50</v>
      </c>
      <c r="K20" s="121" t="s">
        <v>1030</v>
      </c>
      <c r="L20" s="121" t="s">
        <v>1529</v>
      </c>
    </row>
    <row r="21" spans="1:12" s="5" customFormat="1" ht="81" x14ac:dyDescent="0.25">
      <c r="A21" s="36" t="s">
        <v>66</v>
      </c>
      <c r="B21" s="37" t="s">
        <v>116</v>
      </c>
      <c r="C21" s="38" t="s">
        <v>1401</v>
      </c>
      <c r="D21" s="38">
        <v>2019</v>
      </c>
      <c r="E21" s="43">
        <v>257.96699999999998</v>
      </c>
      <c r="F21" s="44" t="s">
        <v>58</v>
      </c>
      <c r="G21" s="38" t="s">
        <v>59</v>
      </c>
      <c r="H21" s="41"/>
      <c r="I21" s="42" t="s">
        <v>118</v>
      </c>
      <c r="J21" s="42" t="s">
        <v>119</v>
      </c>
      <c r="K21" s="121" t="s">
        <v>1384</v>
      </c>
      <c r="L21" s="121" t="s">
        <v>1529</v>
      </c>
    </row>
    <row r="22" spans="1:12" s="5" customFormat="1" ht="182.25" x14ac:dyDescent="0.25">
      <c r="A22" s="36" t="s">
        <v>68</v>
      </c>
      <c r="B22" s="37" t="s">
        <v>121</v>
      </c>
      <c r="C22" s="38" t="s">
        <v>1504</v>
      </c>
      <c r="D22" s="38">
        <v>2019</v>
      </c>
      <c r="E22" s="43">
        <v>38.94</v>
      </c>
      <c r="F22" s="44" t="s">
        <v>58</v>
      </c>
      <c r="G22" s="38" t="s">
        <v>122</v>
      </c>
      <c r="H22" s="41"/>
      <c r="I22" s="42" t="s">
        <v>123</v>
      </c>
      <c r="J22" s="42" t="s">
        <v>36</v>
      </c>
      <c r="K22" s="121" t="s">
        <v>1069</v>
      </c>
      <c r="L22" s="121" t="s">
        <v>1529</v>
      </c>
    </row>
    <row r="23" spans="1:12" s="5" customFormat="1" ht="60.75" customHeight="1" x14ac:dyDescent="0.25">
      <c r="A23" s="36" t="s">
        <v>75</v>
      </c>
      <c r="B23" s="37" t="s">
        <v>126</v>
      </c>
      <c r="C23" s="38" t="s">
        <v>127</v>
      </c>
      <c r="D23" s="38">
        <v>2021</v>
      </c>
      <c r="E23" s="43">
        <v>20000</v>
      </c>
      <c r="F23" s="44" t="s">
        <v>15</v>
      </c>
      <c r="G23" s="38" t="s">
        <v>128</v>
      </c>
      <c r="H23" s="41"/>
      <c r="I23" s="42" t="s">
        <v>129</v>
      </c>
      <c r="J23" s="42" t="s">
        <v>130</v>
      </c>
      <c r="K23" s="121" t="s">
        <v>1385</v>
      </c>
      <c r="L23" s="121" t="s">
        <v>1529</v>
      </c>
    </row>
    <row r="24" spans="1:12" s="5" customFormat="1" ht="93" customHeight="1" x14ac:dyDescent="0.25">
      <c r="A24" s="36" t="s">
        <v>80</v>
      </c>
      <c r="B24" s="37" t="s">
        <v>132</v>
      </c>
      <c r="C24" s="38" t="s">
        <v>62</v>
      </c>
      <c r="D24" s="38">
        <v>2019</v>
      </c>
      <c r="E24" s="43">
        <v>3500</v>
      </c>
      <c r="F24" s="44" t="s">
        <v>15</v>
      </c>
      <c r="G24" s="38" t="s">
        <v>133</v>
      </c>
      <c r="H24" s="41"/>
      <c r="I24" s="42" t="s">
        <v>134</v>
      </c>
      <c r="J24" s="42" t="s">
        <v>130</v>
      </c>
      <c r="K24" s="121" t="s">
        <v>1386</v>
      </c>
      <c r="L24" s="121" t="s">
        <v>1387</v>
      </c>
    </row>
    <row r="25" spans="1:12" s="5" customFormat="1" ht="87" customHeight="1" x14ac:dyDescent="0.25">
      <c r="A25" s="36" t="s">
        <v>86</v>
      </c>
      <c r="B25" s="37" t="s">
        <v>136</v>
      </c>
      <c r="C25" s="38" t="s">
        <v>62</v>
      </c>
      <c r="D25" s="38">
        <v>2019</v>
      </c>
      <c r="E25" s="43">
        <v>145.21</v>
      </c>
      <c r="F25" s="44" t="s">
        <v>15</v>
      </c>
      <c r="G25" s="38" t="s">
        <v>137</v>
      </c>
      <c r="H25" s="41"/>
      <c r="I25" s="42" t="s">
        <v>138</v>
      </c>
      <c r="J25" s="42" t="s">
        <v>130</v>
      </c>
      <c r="K25" s="121" t="s">
        <v>1124</v>
      </c>
      <c r="L25" s="121" t="s">
        <v>1529</v>
      </c>
    </row>
    <row r="26" spans="1:12" s="5" customFormat="1" ht="409.5" customHeight="1" x14ac:dyDescent="0.25">
      <c r="A26" s="36" t="s">
        <v>93</v>
      </c>
      <c r="B26" s="37" t="s">
        <v>141</v>
      </c>
      <c r="C26" s="38" t="s">
        <v>62</v>
      </c>
      <c r="D26" s="38">
        <v>2019</v>
      </c>
      <c r="E26" s="43">
        <v>1539</v>
      </c>
      <c r="F26" s="44" t="s">
        <v>142</v>
      </c>
      <c r="G26" s="45" t="s">
        <v>143</v>
      </c>
      <c r="H26" s="41"/>
      <c r="I26" s="42" t="s">
        <v>144</v>
      </c>
      <c r="J26" s="42" t="s">
        <v>145</v>
      </c>
      <c r="K26" s="121" t="s">
        <v>1388</v>
      </c>
      <c r="L26" s="121" t="s">
        <v>1529</v>
      </c>
    </row>
    <row r="27" spans="1:12" s="5" customFormat="1" ht="202.5" x14ac:dyDescent="0.25">
      <c r="A27" s="36" t="s">
        <v>97</v>
      </c>
      <c r="B27" s="37" t="s">
        <v>1335</v>
      </c>
      <c r="C27" s="38" t="s">
        <v>88</v>
      </c>
      <c r="D27" s="38">
        <v>2021</v>
      </c>
      <c r="E27" s="39">
        <v>754.1</v>
      </c>
      <c r="F27" s="40" t="s">
        <v>82</v>
      </c>
      <c r="G27" s="38" t="s">
        <v>83</v>
      </c>
      <c r="H27" s="41"/>
      <c r="I27" s="42" t="s">
        <v>148</v>
      </c>
      <c r="J27" s="42" t="s">
        <v>1476</v>
      </c>
      <c r="K27" s="121" t="s">
        <v>1139</v>
      </c>
      <c r="L27" s="121" t="s">
        <v>1334</v>
      </c>
    </row>
    <row r="28" spans="1:12" s="5" customFormat="1" ht="283.5" x14ac:dyDescent="0.25">
      <c r="A28" s="36" t="s">
        <v>99</v>
      </c>
      <c r="B28" s="37" t="s">
        <v>150</v>
      </c>
      <c r="C28" s="38" t="s">
        <v>53</v>
      </c>
      <c r="D28" s="38">
        <v>2019</v>
      </c>
      <c r="E28" s="44">
        <v>420</v>
      </c>
      <c r="F28" s="46" t="s">
        <v>15</v>
      </c>
      <c r="G28" s="38" t="s">
        <v>151</v>
      </c>
      <c r="H28" s="41"/>
      <c r="I28" s="42" t="s">
        <v>152</v>
      </c>
      <c r="J28" s="42" t="s">
        <v>60</v>
      </c>
      <c r="K28" s="121" t="s">
        <v>1389</v>
      </c>
      <c r="L28" s="121" t="s">
        <v>1529</v>
      </c>
    </row>
    <row r="29" spans="1:12" s="5" customFormat="1" ht="141.75" x14ac:dyDescent="0.25">
      <c r="A29" s="36" t="s">
        <v>100</v>
      </c>
      <c r="B29" s="37" t="s">
        <v>154</v>
      </c>
      <c r="C29" s="38" t="s">
        <v>190</v>
      </c>
      <c r="D29" s="38">
        <v>2019</v>
      </c>
      <c r="E29" s="44">
        <v>5.75</v>
      </c>
      <c r="F29" s="46" t="s">
        <v>15</v>
      </c>
      <c r="G29" s="38" t="s">
        <v>156</v>
      </c>
      <c r="H29" s="41"/>
      <c r="I29" s="42" t="s">
        <v>157</v>
      </c>
      <c r="J29" s="42" t="s">
        <v>60</v>
      </c>
      <c r="K29" s="121" t="s">
        <v>1390</v>
      </c>
      <c r="L29" s="121" t="s">
        <v>1529</v>
      </c>
    </row>
    <row r="30" spans="1:12" s="5" customFormat="1" ht="130.5" customHeight="1" x14ac:dyDescent="0.25">
      <c r="A30" s="36" t="s">
        <v>101</v>
      </c>
      <c r="B30" s="37" t="s">
        <v>159</v>
      </c>
      <c r="C30" s="38" t="s">
        <v>190</v>
      </c>
      <c r="D30" s="38">
        <v>2019</v>
      </c>
      <c r="E30" s="44">
        <v>15</v>
      </c>
      <c r="F30" s="46" t="s">
        <v>15</v>
      </c>
      <c r="G30" s="38" t="s">
        <v>160</v>
      </c>
      <c r="H30" s="41"/>
      <c r="I30" s="42" t="s">
        <v>161</v>
      </c>
      <c r="J30" s="42" t="s">
        <v>60</v>
      </c>
      <c r="K30" s="121" t="s">
        <v>1390</v>
      </c>
      <c r="L30" s="121" t="s">
        <v>1529</v>
      </c>
    </row>
    <row r="31" spans="1:12" s="5" customFormat="1" ht="112.5" customHeight="1" x14ac:dyDescent="0.25">
      <c r="A31" s="36" t="s">
        <v>107</v>
      </c>
      <c r="B31" s="37" t="s">
        <v>163</v>
      </c>
      <c r="C31" s="38" t="s">
        <v>53</v>
      </c>
      <c r="D31" s="38">
        <v>2019</v>
      </c>
      <c r="E31" s="44">
        <v>50</v>
      </c>
      <c r="F31" s="46" t="s">
        <v>15</v>
      </c>
      <c r="G31" s="38" t="s">
        <v>165</v>
      </c>
      <c r="H31" s="41"/>
      <c r="I31" s="42" t="s">
        <v>166</v>
      </c>
      <c r="J31" s="42" t="s">
        <v>60</v>
      </c>
      <c r="K31" s="121" t="s">
        <v>1391</v>
      </c>
      <c r="L31" s="121" t="s">
        <v>1529</v>
      </c>
    </row>
    <row r="32" spans="1:12" s="5" customFormat="1" ht="121.5" x14ac:dyDescent="0.25">
      <c r="A32" s="36" t="s">
        <v>113</v>
      </c>
      <c r="B32" s="37" t="s">
        <v>168</v>
      </c>
      <c r="C32" s="38" t="s">
        <v>53</v>
      </c>
      <c r="D32" s="38">
        <v>2019</v>
      </c>
      <c r="E32" s="44">
        <v>4.3</v>
      </c>
      <c r="F32" s="46" t="s">
        <v>15</v>
      </c>
      <c r="G32" s="38" t="s">
        <v>169</v>
      </c>
      <c r="H32" s="41"/>
      <c r="I32" s="42" t="s">
        <v>170</v>
      </c>
      <c r="J32" s="42" t="s">
        <v>60</v>
      </c>
      <c r="K32" s="121" t="s">
        <v>1392</v>
      </c>
      <c r="L32" s="121" t="s">
        <v>1529</v>
      </c>
    </row>
    <row r="33" spans="1:12" s="5" customFormat="1" ht="162" x14ac:dyDescent="0.25">
      <c r="A33" s="36" t="s">
        <v>115</v>
      </c>
      <c r="B33" s="37" t="s">
        <v>172</v>
      </c>
      <c r="C33" s="38" t="s">
        <v>62</v>
      </c>
      <c r="D33" s="38">
        <v>2019</v>
      </c>
      <c r="E33" s="44">
        <v>636.9</v>
      </c>
      <c r="F33" s="46" t="s">
        <v>15</v>
      </c>
      <c r="G33" s="38" t="s">
        <v>173</v>
      </c>
      <c r="H33" s="41"/>
      <c r="I33" s="42" t="s">
        <v>174</v>
      </c>
      <c r="J33" s="42" t="s">
        <v>60</v>
      </c>
      <c r="K33" s="121" t="s">
        <v>1393</v>
      </c>
      <c r="L33" s="121" t="s">
        <v>1529</v>
      </c>
    </row>
    <row r="34" spans="1:12" s="5" customFormat="1" ht="81" x14ac:dyDescent="0.25">
      <c r="A34" s="36" t="s">
        <v>120</v>
      </c>
      <c r="B34" s="37" t="s">
        <v>176</v>
      </c>
      <c r="C34" s="38" t="s">
        <v>53</v>
      </c>
      <c r="D34" s="38">
        <v>2019</v>
      </c>
      <c r="E34" s="44">
        <v>23.9</v>
      </c>
      <c r="F34" s="46" t="s">
        <v>15</v>
      </c>
      <c r="G34" s="38" t="s">
        <v>177</v>
      </c>
      <c r="H34" s="41"/>
      <c r="I34" s="42" t="s">
        <v>178</v>
      </c>
      <c r="J34" s="42" t="s">
        <v>60</v>
      </c>
      <c r="K34" s="121" t="s">
        <v>1394</v>
      </c>
      <c r="L34" s="121" t="s">
        <v>1529</v>
      </c>
    </row>
    <row r="35" spans="1:12" s="5" customFormat="1" ht="121.5" x14ac:dyDescent="0.25">
      <c r="A35" s="36" t="s">
        <v>124</v>
      </c>
      <c r="B35" s="37" t="s">
        <v>180</v>
      </c>
      <c r="C35" s="38" t="s">
        <v>53</v>
      </c>
      <c r="D35" s="38">
        <v>2019</v>
      </c>
      <c r="E35" s="44">
        <v>206.7</v>
      </c>
      <c r="F35" s="46" t="s">
        <v>15</v>
      </c>
      <c r="G35" s="38" t="s">
        <v>181</v>
      </c>
      <c r="H35" s="41"/>
      <c r="I35" s="42" t="s">
        <v>182</v>
      </c>
      <c r="J35" s="42" t="s">
        <v>60</v>
      </c>
      <c r="K35" s="121" t="s">
        <v>1395</v>
      </c>
      <c r="L35" s="121" t="s">
        <v>1529</v>
      </c>
    </row>
    <row r="36" spans="1:12" s="5" customFormat="1" ht="81" x14ac:dyDescent="0.25">
      <c r="A36" s="36" t="s">
        <v>125</v>
      </c>
      <c r="B36" s="37" t="s">
        <v>183</v>
      </c>
      <c r="C36" s="38" t="s">
        <v>53</v>
      </c>
      <c r="D36" s="38">
        <v>2019</v>
      </c>
      <c r="E36" s="44">
        <v>248.5</v>
      </c>
      <c r="F36" s="46" t="s">
        <v>15</v>
      </c>
      <c r="G36" s="38" t="s">
        <v>184</v>
      </c>
      <c r="H36" s="41"/>
      <c r="I36" s="42" t="s">
        <v>185</v>
      </c>
      <c r="J36" s="42" t="s">
        <v>60</v>
      </c>
      <c r="K36" s="121" t="s">
        <v>1396</v>
      </c>
      <c r="L36" s="121" t="s">
        <v>1529</v>
      </c>
    </row>
    <row r="37" spans="1:12" s="5" customFormat="1" ht="101.25" x14ac:dyDescent="0.25">
      <c r="A37" s="36" t="s">
        <v>131</v>
      </c>
      <c r="B37" s="37" t="s">
        <v>186</v>
      </c>
      <c r="C37" s="38" t="s">
        <v>187</v>
      </c>
      <c r="D37" s="38">
        <v>2020</v>
      </c>
      <c r="E37" s="44">
        <v>843.3</v>
      </c>
      <c r="F37" s="46" t="s">
        <v>15</v>
      </c>
      <c r="G37" s="38" t="s">
        <v>188</v>
      </c>
      <c r="H37" s="41"/>
      <c r="I37" s="42" t="s">
        <v>189</v>
      </c>
      <c r="J37" s="42" t="s">
        <v>60</v>
      </c>
      <c r="K37" s="121" t="s">
        <v>1229</v>
      </c>
      <c r="L37" s="121" t="s">
        <v>1529</v>
      </c>
    </row>
    <row r="38" spans="1:12" s="5" customFormat="1" ht="101.25" x14ac:dyDescent="0.25">
      <c r="A38" s="36" t="s">
        <v>135</v>
      </c>
      <c r="B38" s="37" t="s">
        <v>192</v>
      </c>
      <c r="C38" s="38">
        <v>2019</v>
      </c>
      <c r="D38" s="38">
        <v>2019</v>
      </c>
      <c r="E38" s="44">
        <v>1200</v>
      </c>
      <c r="F38" s="46" t="s">
        <v>193</v>
      </c>
      <c r="G38" s="38" t="s">
        <v>194</v>
      </c>
      <c r="H38" s="41"/>
      <c r="I38" s="42" t="s">
        <v>195</v>
      </c>
      <c r="J38" s="42" t="s">
        <v>60</v>
      </c>
      <c r="K38" s="121" t="s">
        <v>1397</v>
      </c>
      <c r="L38" s="121" t="s">
        <v>1529</v>
      </c>
    </row>
    <row r="39" spans="1:12" s="5" customFormat="1" ht="141.75" x14ac:dyDescent="0.25">
      <c r="A39" s="36" t="s">
        <v>139</v>
      </c>
      <c r="B39" s="47" t="s">
        <v>869</v>
      </c>
      <c r="C39" s="48" t="s">
        <v>236</v>
      </c>
      <c r="D39" s="48">
        <v>2020</v>
      </c>
      <c r="E39" s="49">
        <v>3032.2</v>
      </c>
      <c r="F39" s="50" t="s">
        <v>15</v>
      </c>
      <c r="G39" s="51" t="s">
        <v>995</v>
      </c>
      <c r="H39" s="41"/>
      <c r="I39" s="42" t="s">
        <v>870</v>
      </c>
      <c r="J39" s="42" t="s">
        <v>622</v>
      </c>
      <c r="K39" s="121" t="s">
        <v>1099</v>
      </c>
      <c r="L39" s="121" t="s">
        <v>1529</v>
      </c>
    </row>
    <row r="40" spans="1:12" s="5" customFormat="1" ht="162" x14ac:dyDescent="0.25">
      <c r="A40" s="36" t="s">
        <v>140</v>
      </c>
      <c r="B40" s="47" t="s">
        <v>871</v>
      </c>
      <c r="C40" s="48" t="s">
        <v>321</v>
      </c>
      <c r="D40" s="48">
        <v>2020</v>
      </c>
      <c r="E40" s="49">
        <v>1422.7</v>
      </c>
      <c r="F40" s="50" t="s">
        <v>15</v>
      </c>
      <c r="G40" s="51" t="s">
        <v>996</v>
      </c>
      <c r="H40" s="41"/>
      <c r="I40" s="42" t="s">
        <v>872</v>
      </c>
      <c r="J40" s="42" t="s">
        <v>622</v>
      </c>
      <c r="K40" s="121" t="s">
        <v>1100</v>
      </c>
      <c r="L40" s="121" t="s">
        <v>1529</v>
      </c>
    </row>
    <row r="41" spans="1:12" s="5" customFormat="1" ht="364.5" x14ac:dyDescent="0.25">
      <c r="A41" s="36" t="s">
        <v>146</v>
      </c>
      <c r="B41" s="37" t="s">
        <v>907</v>
      </c>
      <c r="C41" s="38" t="s">
        <v>908</v>
      </c>
      <c r="D41" s="38">
        <v>2022</v>
      </c>
      <c r="E41" s="39">
        <v>2916.7</v>
      </c>
      <c r="F41" s="40" t="s">
        <v>15</v>
      </c>
      <c r="G41" s="38" t="s">
        <v>910</v>
      </c>
      <c r="H41" s="52"/>
      <c r="I41" s="53" t="s">
        <v>911</v>
      </c>
      <c r="J41" s="42" t="s">
        <v>36</v>
      </c>
      <c r="K41" s="121" t="s">
        <v>1573</v>
      </c>
      <c r="L41" s="121" t="s">
        <v>1529</v>
      </c>
    </row>
    <row r="42" spans="1:12" s="5" customFormat="1" ht="243" x14ac:dyDescent="0.25">
      <c r="A42" s="36" t="s">
        <v>149</v>
      </c>
      <c r="B42" s="37" t="s">
        <v>912</v>
      </c>
      <c r="C42" s="38" t="s">
        <v>321</v>
      </c>
      <c r="D42" s="38">
        <v>2020</v>
      </c>
      <c r="E42" s="39">
        <v>1798.4690000000001</v>
      </c>
      <c r="F42" s="40" t="s">
        <v>40</v>
      </c>
      <c r="G42" s="38" t="s">
        <v>913</v>
      </c>
      <c r="H42" s="37"/>
      <c r="I42" s="38" t="s">
        <v>914</v>
      </c>
      <c r="J42" s="42" t="s">
        <v>36</v>
      </c>
      <c r="K42" s="121" t="s">
        <v>1574</v>
      </c>
      <c r="L42" s="121" t="s">
        <v>1529</v>
      </c>
    </row>
    <row r="43" spans="1:12" s="5" customFormat="1" ht="121.5" x14ac:dyDescent="0.25">
      <c r="A43" s="36" t="s">
        <v>153</v>
      </c>
      <c r="B43" s="37" t="s">
        <v>1195</v>
      </c>
      <c r="C43" s="38" t="s">
        <v>321</v>
      </c>
      <c r="D43" s="38">
        <v>2020</v>
      </c>
      <c r="E43" s="39">
        <v>487.01744000000002</v>
      </c>
      <c r="F43" s="40" t="s">
        <v>15</v>
      </c>
      <c r="G43" s="38" t="s">
        <v>1196</v>
      </c>
      <c r="H43" s="37" t="s">
        <v>1197</v>
      </c>
      <c r="I43" s="38" t="s">
        <v>1196</v>
      </c>
      <c r="J43" s="42" t="s">
        <v>1197</v>
      </c>
      <c r="K43" s="121" t="s">
        <v>1198</v>
      </c>
      <c r="L43" s="121" t="s">
        <v>1529</v>
      </c>
    </row>
    <row r="44" spans="1:12" s="5" customFormat="1" ht="141.75" x14ac:dyDescent="0.25">
      <c r="A44" s="36" t="s">
        <v>158</v>
      </c>
      <c r="B44" s="37" t="s">
        <v>1200</v>
      </c>
      <c r="C44" s="38" t="s">
        <v>321</v>
      </c>
      <c r="D44" s="38">
        <v>2020</v>
      </c>
      <c r="E44" s="39">
        <v>272.43126000000001</v>
      </c>
      <c r="F44" s="40" t="s">
        <v>15</v>
      </c>
      <c r="G44" s="38" t="s">
        <v>1202</v>
      </c>
      <c r="H44" s="37"/>
      <c r="I44" s="38" t="s">
        <v>1201</v>
      </c>
      <c r="J44" s="42" t="s">
        <v>1197</v>
      </c>
      <c r="K44" s="121" t="s">
        <v>1203</v>
      </c>
      <c r="L44" s="121" t="s">
        <v>1529</v>
      </c>
    </row>
    <row r="45" spans="1:12" s="5" customFormat="1" ht="162" x14ac:dyDescent="0.25">
      <c r="A45" s="36" t="s">
        <v>162</v>
      </c>
      <c r="B45" s="37" t="s">
        <v>1268</v>
      </c>
      <c r="C45" s="38">
        <v>2020</v>
      </c>
      <c r="D45" s="38">
        <v>2020</v>
      </c>
      <c r="E45" s="39">
        <v>749.17</v>
      </c>
      <c r="F45" s="40" t="s">
        <v>262</v>
      </c>
      <c r="G45" s="38" t="s">
        <v>1477</v>
      </c>
      <c r="H45" s="37" t="s">
        <v>1269</v>
      </c>
      <c r="I45" s="38" t="s">
        <v>1269</v>
      </c>
      <c r="J45" s="42" t="s">
        <v>1261</v>
      </c>
      <c r="K45" s="121" t="s">
        <v>1462</v>
      </c>
      <c r="L45" s="121" t="s">
        <v>1529</v>
      </c>
    </row>
    <row r="46" spans="1:12" s="5" customFormat="1" ht="162" x14ac:dyDescent="0.25">
      <c r="A46" s="36" t="s">
        <v>167</v>
      </c>
      <c r="B46" s="37" t="s">
        <v>1270</v>
      </c>
      <c r="C46" s="38">
        <v>2020</v>
      </c>
      <c r="D46" s="38">
        <v>2020</v>
      </c>
      <c r="E46" s="39">
        <v>746.14</v>
      </c>
      <c r="F46" s="40" t="s">
        <v>262</v>
      </c>
      <c r="G46" s="38" t="s">
        <v>1477</v>
      </c>
      <c r="H46" s="37" t="s">
        <v>1271</v>
      </c>
      <c r="I46" s="38" t="s">
        <v>1271</v>
      </c>
      <c r="J46" s="42" t="s">
        <v>1261</v>
      </c>
      <c r="K46" s="121" t="s">
        <v>1462</v>
      </c>
      <c r="L46" s="121" t="s">
        <v>1529</v>
      </c>
    </row>
    <row r="47" spans="1:12" s="5" customFormat="1" ht="158.25" customHeight="1" x14ac:dyDescent="0.25">
      <c r="A47" s="36" t="s">
        <v>171</v>
      </c>
      <c r="B47" s="37" t="s">
        <v>1348</v>
      </c>
      <c r="C47" s="38" t="s">
        <v>57</v>
      </c>
      <c r="D47" s="38">
        <v>2019</v>
      </c>
      <c r="E47" s="39">
        <v>341</v>
      </c>
      <c r="F47" s="40" t="s">
        <v>262</v>
      </c>
      <c r="G47" s="38" t="s">
        <v>67</v>
      </c>
      <c r="H47" s="37" t="s">
        <v>1349</v>
      </c>
      <c r="I47" s="38" t="s">
        <v>1349</v>
      </c>
      <c r="J47" s="42" t="s">
        <v>1350</v>
      </c>
      <c r="K47" s="121" t="s">
        <v>1351</v>
      </c>
      <c r="L47" s="121" t="s">
        <v>1462</v>
      </c>
    </row>
    <row r="48" spans="1:12" s="5" customFormat="1" ht="158.25" customHeight="1" x14ac:dyDescent="0.25">
      <c r="A48" s="36" t="s">
        <v>175</v>
      </c>
      <c r="B48" s="37" t="s">
        <v>1400</v>
      </c>
      <c r="C48" s="38" t="s">
        <v>1401</v>
      </c>
      <c r="D48" s="38">
        <v>2019</v>
      </c>
      <c r="E48" s="39" t="s">
        <v>1402</v>
      </c>
      <c r="F48" s="40" t="s">
        <v>58</v>
      </c>
      <c r="G48" s="38" t="s">
        <v>59</v>
      </c>
      <c r="H48" s="37"/>
      <c r="I48" s="38" t="s">
        <v>1406</v>
      </c>
      <c r="J48" s="42" t="s">
        <v>60</v>
      </c>
      <c r="K48" s="121" t="s">
        <v>1409</v>
      </c>
      <c r="L48" s="121" t="s">
        <v>1410</v>
      </c>
    </row>
    <row r="49" spans="1:12" s="5" customFormat="1" ht="158.25" customHeight="1" x14ac:dyDescent="0.25">
      <c r="A49" s="36" t="s">
        <v>179</v>
      </c>
      <c r="B49" s="37" t="s">
        <v>1403</v>
      </c>
      <c r="C49" s="38" t="s">
        <v>960</v>
      </c>
      <c r="D49" s="38">
        <v>2020</v>
      </c>
      <c r="E49" s="39">
        <v>447.29500000000002</v>
      </c>
      <c r="F49" s="40" t="s">
        <v>58</v>
      </c>
      <c r="G49" s="38" t="s">
        <v>59</v>
      </c>
      <c r="H49" s="37"/>
      <c r="I49" s="38" t="s">
        <v>1407</v>
      </c>
      <c r="J49" s="42" t="s">
        <v>60</v>
      </c>
      <c r="K49" s="121" t="s">
        <v>1411</v>
      </c>
      <c r="L49" s="121" t="s">
        <v>1410</v>
      </c>
    </row>
    <row r="50" spans="1:12" s="5" customFormat="1" ht="158.25" customHeight="1" x14ac:dyDescent="0.25">
      <c r="A50" s="36" t="s">
        <v>1194</v>
      </c>
      <c r="B50" s="37" t="s">
        <v>1404</v>
      </c>
      <c r="C50" s="38" t="s">
        <v>1405</v>
      </c>
      <c r="D50" s="38">
        <v>2022</v>
      </c>
      <c r="E50" s="39">
        <v>2268.5</v>
      </c>
      <c r="F50" s="40" t="s">
        <v>58</v>
      </c>
      <c r="G50" s="38" t="s">
        <v>59</v>
      </c>
      <c r="H50" s="37"/>
      <c r="I50" s="38" t="s">
        <v>1408</v>
      </c>
      <c r="J50" s="42" t="s">
        <v>60</v>
      </c>
      <c r="K50" s="121" t="s">
        <v>1412</v>
      </c>
      <c r="L50" s="121" t="s">
        <v>1410</v>
      </c>
    </row>
    <row r="51" spans="1:12" s="5" customFormat="1" ht="158.25" customHeight="1" x14ac:dyDescent="0.25">
      <c r="A51" s="36" t="s">
        <v>1199</v>
      </c>
      <c r="B51" s="37" t="s">
        <v>1470</v>
      </c>
      <c r="C51" s="38" t="s">
        <v>1246</v>
      </c>
      <c r="D51" s="38">
        <v>2022</v>
      </c>
      <c r="E51" s="39">
        <v>52800</v>
      </c>
      <c r="F51" s="40" t="s">
        <v>15</v>
      </c>
      <c r="G51" s="38" t="s">
        <v>1517</v>
      </c>
      <c r="H51" s="37"/>
      <c r="I51" s="38"/>
      <c r="J51" s="42" t="s">
        <v>1518</v>
      </c>
      <c r="K51" s="121"/>
      <c r="L51" s="121" t="s">
        <v>1529</v>
      </c>
    </row>
    <row r="52" spans="1:12" s="5" customFormat="1" ht="158.25" customHeight="1" x14ac:dyDescent="0.25">
      <c r="A52" s="36" t="s">
        <v>1266</v>
      </c>
      <c r="B52" s="37" t="s">
        <v>1472</v>
      </c>
      <c r="C52" s="38" t="s">
        <v>396</v>
      </c>
      <c r="D52" s="38">
        <v>2020</v>
      </c>
      <c r="E52" s="39">
        <v>5164</v>
      </c>
      <c r="F52" s="40" t="s">
        <v>15</v>
      </c>
      <c r="G52" s="38" t="s">
        <v>1473</v>
      </c>
      <c r="H52" s="37"/>
      <c r="I52" s="38"/>
      <c r="J52" s="42" t="s">
        <v>622</v>
      </c>
      <c r="K52" s="121" t="s">
        <v>1243</v>
      </c>
      <c r="L52" s="121" t="s">
        <v>1529</v>
      </c>
    </row>
    <row r="53" spans="1:12" s="5" customFormat="1" ht="158.25" customHeight="1" x14ac:dyDescent="0.25">
      <c r="A53" s="36" t="s">
        <v>1267</v>
      </c>
      <c r="B53" s="37" t="s">
        <v>1474</v>
      </c>
      <c r="C53" s="38" t="s">
        <v>952</v>
      </c>
      <c r="D53" s="38">
        <v>2024</v>
      </c>
      <c r="E53" s="39">
        <v>12600</v>
      </c>
      <c r="F53" s="40" t="s">
        <v>15</v>
      </c>
      <c r="G53" s="38" t="s">
        <v>1475</v>
      </c>
      <c r="H53" s="37"/>
      <c r="I53" s="38"/>
      <c r="J53" s="42" t="s">
        <v>622</v>
      </c>
      <c r="K53" s="121" t="s">
        <v>1243</v>
      </c>
      <c r="L53" s="121" t="s">
        <v>1529</v>
      </c>
    </row>
    <row r="54" spans="1:12" s="5" customFormat="1" ht="158.25" customHeight="1" x14ac:dyDescent="0.25">
      <c r="A54" s="36" t="s">
        <v>1300</v>
      </c>
      <c r="B54" s="37" t="s">
        <v>1508</v>
      </c>
      <c r="C54" s="38" t="s">
        <v>190</v>
      </c>
      <c r="D54" s="38">
        <v>2019</v>
      </c>
      <c r="E54" s="39">
        <v>218.1</v>
      </c>
      <c r="F54" s="40" t="s">
        <v>28</v>
      </c>
      <c r="G54" s="38" t="s">
        <v>1509</v>
      </c>
      <c r="H54" s="37"/>
      <c r="I54" s="38" t="s">
        <v>34</v>
      </c>
      <c r="J54" s="42" t="s">
        <v>30</v>
      </c>
      <c r="K54" s="121" t="s">
        <v>1183</v>
      </c>
      <c r="L54" s="121" t="s">
        <v>1529</v>
      </c>
    </row>
    <row r="55" spans="1:12" s="5" customFormat="1" ht="158.25" customHeight="1" x14ac:dyDescent="0.25">
      <c r="A55" s="36" t="s">
        <v>1347</v>
      </c>
      <c r="B55" s="37" t="s">
        <v>1510</v>
      </c>
      <c r="C55" s="38" t="s">
        <v>628</v>
      </c>
      <c r="D55" s="38">
        <v>2020</v>
      </c>
      <c r="E55" s="39">
        <v>158.047</v>
      </c>
      <c r="F55" s="40" t="s">
        <v>58</v>
      </c>
      <c r="G55" s="38" t="s">
        <v>1511</v>
      </c>
      <c r="H55" s="37"/>
      <c r="I55" s="38" t="s">
        <v>1533</v>
      </c>
      <c r="J55" s="42" t="s">
        <v>60</v>
      </c>
      <c r="K55" s="121" t="s">
        <v>1512</v>
      </c>
      <c r="L55" s="121" t="s">
        <v>1529</v>
      </c>
    </row>
    <row r="56" spans="1:12" s="5" customFormat="1" ht="158.25" customHeight="1" x14ac:dyDescent="0.25">
      <c r="A56" s="36" t="s">
        <v>1398</v>
      </c>
      <c r="B56" s="37" t="s">
        <v>1513</v>
      </c>
      <c r="C56" s="38" t="s">
        <v>187</v>
      </c>
      <c r="D56" s="38">
        <v>2020</v>
      </c>
      <c r="E56" s="39">
        <v>805.6</v>
      </c>
      <c r="F56" s="40" t="s">
        <v>28</v>
      </c>
      <c r="G56" s="38" t="s">
        <v>67</v>
      </c>
      <c r="H56" s="37"/>
      <c r="I56" s="38" t="s">
        <v>1514</v>
      </c>
      <c r="J56" s="42" t="s">
        <v>1350</v>
      </c>
      <c r="K56" s="121" t="s">
        <v>1243</v>
      </c>
      <c r="L56" s="121" t="s">
        <v>1515</v>
      </c>
    </row>
    <row r="57" spans="1:12" s="5" customFormat="1" ht="158.25" customHeight="1" x14ac:dyDescent="0.25">
      <c r="A57" s="36" t="s">
        <v>1399</v>
      </c>
      <c r="B57" s="37" t="s">
        <v>1516</v>
      </c>
      <c r="C57" s="38" t="s">
        <v>353</v>
      </c>
      <c r="D57" s="38">
        <v>2019</v>
      </c>
      <c r="E57" s="39">
        <v>426</v>
      </c>
      <c r="F57" s="40" t="s">
        <v>28</v>
      </c>
      <c r="G57" s="38" t="s">
        <v>1520</v>
      </c>
      <c r="H57" s="37"/>
      <c r="I57" s="38" t="s">
        <v>1521</v>
      </c>
      <c r="J57" s="42" t="s">
        <v>207</v>
      </c>
      <c r="K57" s="121" t="s">
        <v>1523</v>
      </c>
      <c r="L57" s="121" t="s">
        <v>1529</v>
      </c>
    </row>
    <row r="58" spans="1:12" s="6" customFormat="1" ht="15.75" customHeight="1" x14ac:dyDescent="0.25">
      <c r="A58" s="30" t="s">
        <v>196</v>
      </c>
      <c r="B58" s="30" t="s">
        <v>197</v>
      </c>
      <c r="C58" s="31"/>
      <c r="D58" s="31"/>
      <c r="E58" s="32"/>
      <c r="F58" s="33"/>
      <c r="G58" s="31"/>
      <c r="H58" s="54"/>
      <c r="I58" s="55"/>
      <c r="J58" s="56"/>
      <c r="K58" s="122"/>
      <c r="L58" s="178"/>
    </row>
    <row r="59" spans="1:12" s="5" customFormat="1" ht="132.75" customHeight="1" x14ac:dyDescent="0.25">
      <c r="A59" s="36" t="s">
        <v>198</v>
      </c>
      <c r="B59" s="37" t="s">
        <v>1301</v>
      </c>
      <c r="C59" s="38" t="s">
        <v>103</v>
      </c>
      <c r="D59" s="38">
        <v>2020</v>
      </c>
      <c r="E59" s="39">
        <v>1400</v>
      </c>
      <c r="F59" s="40" t="s">
        <v>15</v>
      </c>
      <c r="G59" s="38" t="s">
        <v>1302</v>
      </c>
      <c r="H59" s="57"/>
      <c r="I59" s="58" t="s">
        <v>1303</v>
      </c>
      <c r="J59" s="58" t="s">
        <v>17</v>
      </c>
      <c r="K59" s="121" t="s">
        <v>1304</v>
      </c>
      <c r="L59" s="121" t="s">
        <v>1529</v>
      </c>
    </row>
    <row r="60" spans="1:12" s="5" customFormat="1" ht="409.5" customHeight="1" x14ac:dyDescent="0.25">
      <c r="A60" s="36" t="s">
        <v>202</v>
      </c>
      <c r="B60" s="37" t="s">
        <v>203</v>
      </c>
      <c r="C60" s="38" t="s">
        <v>204</v>
      </c>
      <c r="D60" s="38">
        <v>2025</v>
      </c>
      <c r="E60" s="39">
        <v>1511</v>
      </c>
      <c r="F60" s="40" t="s">
        <v>15</v>
      </c>
      <c r="G60" s="38" t="s">
        <v>205</v>
      </c>
      <c r="H60" s="41"/>
      <c r="I60" s="42" t="s">
        <v>206</v>
      </c>
      <c r="J60" s="42" t="s">
        <v>207</v>
      </c>
      <c r="K60" s="121" t="s">
        <v>1341</v>
      </c>
      <c r="L60" s="121" t="s">
        <v>1340</v>
      </c>
    </row>
    <row r="61" spans="1:12" s="5" customFormat="1" ht="247.5" customHeight="1" x14ac:dyDescent="0.25">
      <c r="A61" s="36" t="s">
        <v>208</v>
      </c>
      <c r="B61" s="37" t="s">
        <v>209</v>
      </c>
      <c r="C61" s="38" t="s">
        <v>103</v>
      </c>
      <c r="D61" s="38">
        <v>2020</v>
      </c>
      <c r="E61" s="39">
        <v>6747.05</v>
      </c>
      <c r="F61" s="40" t="s">
        <v>71</v>
      </c>
      <c r="G61" s="38" t="s">
        <v>210</v>
      </c>
      <c r="H61" s="57"/>
      <c r="I61" s="58" t="s">
        <v>211</v>
      </c>
      <c r="J61" s="58" t="s">
        <v>212</v>
      </c>
      <c r="K61" s="121" t="s">
        <v>1421</v>
      </c>
      <c r="L61" s="121" t="s">
        <v>1529</v>
      </c>
    </row>
    <row r="62" spans="1:12" s="5" customFormat="1" ht="245.25" customHeight="1" x14ac:dyDescent="0.25">
      <c r="A62" s="36" t="s">
        <v>213</v>
      </c>
      <c r="B62" s="37" t="s">
        <v>214</v>
      </c>
      <c r="C62" s="38" t="s">
        <v>215</v>
      </c>
      <c r="D62" s="38">
        <v>2020</v>
      </c>
      <c r="E62" s="39">
        <v>4000</v>
      </c>
      <c r="F62" s="40" t="s">
        <v>15</v>
      </c>
      <c r="G62" s="38" t="s">
        <v>216</v>
      </c>
      <c r="H62" s="57"/>
      <c r="I62" s="58" t="s">
        <v>217</v>
      </c>
      <c r="J62" s="58" t="s">
        <v>207</v>
      </c>
      <c r="K62" s="121" t="s">
        <v>1342</v>
      </c>
      <c r="L62" s="121" t="s">
        <v>1340</v>
      </c>
    </row>
    <row r="63" spans="1:12" s="5" customFormat="1" ht="257.25" customHeight="1" x14ac:dyDescent="0.25">
      <c r="A63" s="36" t="s">
        <v>218</v>
      </c>
      <c r="B63" s="37" t="s">
        <v>219</v>
      </c>
      <c r="C63" s="59" t="s">
        <v>963</v>
      </c>
      <c r="D63" s="59" t="s">
        <v>964</v>
      </c>
      <c r="E63" s="60">
        <v>500</v>
      </c>
      <c r="F63" s="40" t="s">
        <v>15</v>
      </c>
      <c r="G63" s="38" t="s">
        <v>220</v>
      </c>
      <c r="H63" s="57"/>
      <c r="I63" s="61" t="s">
        <v>965</v>
      </c>
      <c r="J63" s="58" t="s">
        <v>17</v>
      </c>
      <c r="K63" s="121" t="s">
        <v>1305</v>
      </c>
      <c r="L63" s="121" t="s">
        <v>1529</v>
      </c>
    </row>
    <row r="64" spans="1:12" s="5" customFormat="1" ht="231.75" customHeight="1" x14ac:dyDescent="0.25">
      <c r="A64" s="36" t="s">
        <v>221</v>
      </c>
      <c r="B64" s="62" t="s">
        <v>226</v>
      </c>
      <c r="C64" s="63" t="s">
        <v>62</v>
      </c>
      <c r="D64" s="63">
        <v>2019</v>
      </c>
      <c r="E64" s="60">
        <v>1171</v>
      </c>
      <c r="F64" s="64" t="s">
        <v>15</v>
      </c>
      <c r="G64" s="63" t="s">
        <v>227</v>
      </c>
      <c r="H64" s="57"/>
      <c r="I64" s="58" t="s">
        <v>228</v>
      </c>
      <c r="J64" s="58" t="s">
        <v>17</v>
      </c>
      <c r="K64" s="121" t="s">
        <v>1306</v>
      </c>
      <c r="L64" s="121" t="s">
        <v>1529</v>
      </c>
    </row>
    <row r="65" spans="1:12" s="5" customFormat="1" ht="180.75" customHeight="1" x14ac:dyDescent="0.25">
      <c r="A65" s="36" t="s">
        <v>225</v>
      </c>
      <c r="B65" s="62" t="s">
        <v>230</v>
      </c>
      <c r="C65" s="63" t="s">
        <v>968</v>
      </c>
      <c r="D65" s="63" t="s">
        <v>969</v>
      </c>
      <c r="E65" s="60" t="s">
        <v>1308</v>
      </c>
      <c r="F65" s="64" t="s">
        <v>15</v>
      </c>
      <c r="G65" s="63" t="s">
        <v>231</v>
      </c>
      <c r="H65" s="57"/>
      <c r="I65" s="58" t="s">
        <v>232</v>
      </c>
      <c r="J65" s="58" t="s">
        <v>17</v>
      </c>
      <c r="K65" s="121" t="s">
        <v>1307</v>
      </c>
      <c r="L65" s="121" t="s">
        <v>1529</v>
      </c>
    </row>
    <row r="66" spans="1:12" s="5" customFormat="1" ht="105.75" customHeight="1" x14ac:dyDescent="0.25">
      <c r="A66" s="36" t="s">
        <v>229</v>
      </c>
      <c r="B66" s="37" t="s">
        <v>235</v>
      </c>
      <c r="C66" s="38" t="s">
        <v>236</v>
      </c>
      <c r="D66" s="38">
        <v>2020</v>
      </c>
      <c r="E66" s="39">
        <v>900</v>
      </c>
      <c r="F66" s="40" t="s">
        <v>15</v>
      </c>
      <c r="G66" s="38" t="s">
        <v>237</v>
      </c>
      <c r="H66" s="57"/>
      <c r="I66" s="58" t="s">
        <v>238</v>
      </c>
      <c r="J66" s="58" t="s">
        <v>17</v>
      </c>
      <c r="K66" s="121" t="s">
        <v>1061</v>
      </c>
      <c r="L66" s="121" t="s">
        <v>1529</v>
      </c>
    </row>
    <row r="67" spans="1:12" s="5" customFormat="1" ht="282.75" customHeight="1" x14ac:dyDescent="0.25">
      <c r="A67" s="36" t="s">
        <v>233</v>
      </c>
      <c r="B67" s="37" t="s">
        <v>240</v>
      </c>
      <c r="C67" s="38" t="s">
        <v>241</v>
      </c>
      <c r="D67" s="38">
        <v>2024</v>
      </c>
      <c r="E67" s="39">
        <v>407.35</v>
      </c>
      <c r="F67" s="40" t="s">
        <v>15</v>
      </c>
      <c r="G67" s="38" t="s">
        <v>242</v>
      </c>
      <c r="H67" s="41"/>
      <c r="I67" s="42" t="s">
        <v>243</v>
      </c>
      <c r="J67" s="58" t="s">
        <v>17</v>
      </c>
      <c r="K67" s="121" t="s">
        <v>1309</v>
      </c>
      <c r="L67" s="121" t="s">
        <v>1529</v>
      </c>
    </row>
    <row r="68" spans="1:12" s="5" customFormat="1" ht="108.75" customHeight="1" x14ac:dyDescent="0.25">
      <c r="A68" s="36" t="s">
        <v>234</v>
      </c>
      <c r="B68" s="37" t="s">
        <v>1506</v>
      </c>
      <c r="C68" s="38" t="s">
        <v>1311</v>
      </c>
      <c r="D68" s="38" t="s">
        <v>964</v>
      </c>
      <c r="E68" s="39">
        <v>300</v>
      </c>
      <c r="F68" s="40" t="s">
        <v>15</v>
      </c>
      <c r="G68" s="38" t="s">
        <v>246</v>
      </c>
      <c r="H68" s="41"/>
      <c r="I68" s="42" t="s">
        <v>247</v>
      </c>
      <c r="J68" s="58" t="s">
        <v>17</v>
      </c>
      <c r="K68" s="121" t="s">
        <v>1310</v>
      </c>
      <c r="L68" s="121" t="s">
        <v>1529</v>
      </c>
    </row>
    <row r="69" spans="1:12" s="5" customFormat="1" ht="81" customHeight="1" x14ac:dyDescent="0.25">
      <c r="A69" s="36" t="s">
        <v>239</v>
      </c>
      <c r="B69" s="37" t="s">
        <v>249</v>
      </c>
      <c r="C69" s="38" t="s">
        <v>57</v>
      </c>
      <c r="D69" s="38">
        <v>2019</v>
      </c>
      <c r="E69" s="43">
        <v>282</v>
      </c>
      <c r="F69" s="40" t="s">
        <v>15</v>
      </c>
      <c r="G69" s="38" t="s">
        <v>250</v>
      </c>
      <c r="H69" s="37"/>
      <c r="I69" s="38" t="s">
        <v>251</v>
      </c>
      <c r="J69" s="38" t="s">
        <v>36</v>
      </c>
      <c r="K69" s="121" t="s">
        <v>1072</v>
      </c>
      <c r="L69" s="121" t="s">
        <v>1529</v>
      </c>
    </row>
    <row r="70" spans="1:12" s="5" customFormat="1" ht="111.75" customHeight="1" x14ac:dyDescent="0.25">
      <c r="A70" s="36" t="s">
        <v>244</v>
      </c>
      <c r="B70" s="37" t="s">
        <v>253</v>
      </c>
      <c r="C70" s="38" t="s">
        <v>127</v>
      </c>
      <c r="D70" s="38">
        <v>2021</v>
      </c>
      <c r="E70" s="43">
        <v>435</v>
      </c>
      <c r="F70" s="40" t="s">
        <v>15</v>
      </c>
      <c r="G70" s="38" t="s">
        <v>250</v>
      </c>
      <c r="H70" s="37"/>
      <c r="I70" s="38" t="s">
        <v>254</v>
      </c>
      <c r="J70" s="38" t="s">
        <v>36</v>
      </c>
      <c r="K70" s="121" t="s">
        <v>1072</v>
      </c>
      <c r="L70" s="121" t="s">
        <v>1529</v>
      </c>
    </row>
    <row r="71" spans="1:12" s="5" customFormat="1" ht="222.75" x14ac:dyDescent="0.25">
      <c r="A71" s="36" t="s">
        <v>248</v>
      </c>
      <c r="B71" s="37" t="s">
        <v>256</v>
      </c>
      <c r="C71" s="38" t="s">
        <v>103</v>
      </c>
      <c r="D71" s="38">
        <v>2020</v>
      </c>
      <c r="E71" s="43">
        <v>655.42</v>
      </c>
      <c r="F71" s="40" t="s">
        <v>15</v>
      </c>
      <c r="G71" s="38" t="s">
        <v>257</v>
      </c>
      <c r="H71" s="41"/>
      <c r="I71" s="42" t="s">
        <v>258</v>
      </c>
      <c r="J71" s="38" t="s">
        <v>970</v>
      </c>
      <c r="K71" s="121" t="s">
        <v>1575</v>
      </c>
      <c r="L71" s="121" t="s">
        <v>1529</v>
      </c>
    </row>
    <row r="72" spans="1:12" s="5" customFormat="1" ht="128.25" customHeight="1" x14ac:dyDescent="0.25">
      <c r="A72" s="36" t="s">
        <v>252</v>
      </c>
      <c r="B72" s="37" t="s">
        <v>260</v>
      </c>
      <c r="C72" s="38" t="s">
        <v>261</v>
      </c>
      <c r="D72" s="38">
        <v>2022</v>
      </c>
      <c r="E72" s="39">
        <v>4435.72</v>
      </c>
      <c r="F72" s="40" t="s">
        <v>262</v>
      </c>
      <c r="G72" s="38" t="s">
        <v>59</v>
      </c>
      <c r="H72" s="57"/>
      <c r="I72" s="58" t="s">
        <v>263</v>
      </c>
      <c r="J72" s="58" t="s">
        <v>50</v>
      </c>
      <c r="K72" s="121" t="s">
        <v>1430</v>
      </c>
      <c r="L72" s="121" t="s">
        <v>1529</v>
      </c>
    </row>
    <row r="73" spans="1:12" s="5" customFormat="1" ht="92.25" customHeight="1" x14ac:dyDescent="0.25">
      <c r="A73" s="36" t="s">
        <v>255</v>
      </c>
      <c r="B73" s="37" t="s">
        <v>265</v>
      </c>
      <c r="C73" s="38" t="s">
        <v>190</v>
      </c>
      <c r="D73" s="38">
        <v>2019</v>
      </c>
      <c r="E73" s="39">
        <v>529.01</v>
      </c>
      <c r="F73" s="40" t="s">
        <v>40</v>
      </c>
      <c r="G73" s="38" t="s">
        <v>266</v>
      </c>
      <c r="H73" s="57"/>
      <c r="I73" s="58" t="s">
        <v>267</v>
      </c>
      <c r="J73" s="58" t="s">
        <v>50</v>
      </c>
      <c r="K73" s="121" t="s">
        <v>1431</v>
      </c>
      <c r="L73" s="121" t="s">
        <v>1529</v>
      </c>
    </row>
    <row r="74" spans="1:12" s="5" customFormat="1" ht="81" x14ac:dyDescent="0.25">
      <c r="A74" s="36" t="s">
        <v>259</v>
      </c>
      <c r="B74" s="37" t="s">
        <v>269</v>
      </c>
      <c r="C74" s="38" t="s">
        <v>215</v>
      </c>
      <c r="D74" s="38">
        <v>2020</v>
      </c>
      <c r="E74" s="39">
        <v>2296.0889999999999</v>
      </c>
      <c r="F74" s="40" t="s">
        <v>262</v>
      </c>
      <c r="G74" s="38" t="s">
        <v>266</v>
      </c>
      <c r="H74" s="57"/>
      <c r="I74" s="58" t="s">
        <v>270</v>
      </c>
      <c r="J74" s="58" t="s">
        <v>50</v>
      </c>
      <c r="K74" s="121" t="s">
        <v>1033</v>
      </c>
      <c r="L74" s="121" t="s">
        <v>1529</v>
      </c>
    </row>
    <row r="75" spans="1:12" s="5" customFormat="1" ht="263.25" x14ac:dyDescent="0.25">
      <c r="A75" s="36" t="s">
        <v>264</v>
      </c>
      <c r="B75" s="37" t="s">
        <v>272</v>
      </c>
      <c r="C75" s="38" t="s">
        <v>103</v>
      </c>
      <c r="D75" s="38">
        <v>2020</v>
      </c>
      <c r="E75" s="39">
        <v>6534</v>
      </c>
      <c r="F75" s="40" t="s">
        <v>273</v>
      </c>
      <c r="G75" s="38" t="s">
        <v>274</v>
      </c>
      <c r="H75" s="57"/>
      <c r="I75" s="58" t="s">
        <v>274</v>
      </c>
      <c r="J75" s="58" t="s">
        <v>50</v>
      </c>
      <c r="K75" s="121" t="s">
        <v>1432</v>
      </c>
      <c r="L75" s="121" t="s">
        <v>1529</v>
      </c>
    </row>
    <row r="76" spans="1:12" s="5" customFormat="1" ht="60.75" customHeight="1" x14ac:dyDescent="0.25">
      <c r="A76" s="36" t="s">
        <v>268</v>
      </c>
      <c r="B76" s="37" t="s">
        <v>277</v>
      </c>
      <c r="C76" s="38" t="s">
        <v>236</v>
      </c>
      <c r="D76" s="38">
        <v>2020</v>
      </c>
      <c r="E76" s="39">
        <v>1379.08</v>
      </c>
      <c r="F76" s="40" t="s">
        <v>47</v>
      </c>
      <c r="G76" s="38" t="s">
        <v>278</v>
      </c>
      <c r="H76" s="68"/>
      <c r="I76" s="63" t="s">
        <v>279</v>
      </c>
      <c r="J76" s="58" t="s">
        <v>1536</v>
      </c>
      <c r="K76" s="121" t="s">
        <v>1441</v>
      </c>
      <c r="L76" s="121" t="s">
        <v>1537</v>
      </c>
    </row>
    <row r="77" spans="1:12" s="5" customFormat="1" ht="202.5" x14ac:dyDescent="0.25">
      <c r="A77" s="36" t="s">
        <v>271</v>
      </c>
      <c r="B77" s="37" t="s">
        <v>281</v>
      </c>
      <c r="C77" s="38" t="s">
        <v>1504</v>
      </c>
      <c r="D77" s="38">
        <v>2019</v>
      </c>
      <c r="E77" s="39">
        <v>1447.3</v>
      </c>
      <c r="F77" s="40" t="s">
        <v>282</v>
      </c>
      <c r="G77" s="38" t="s">
        <v>283</v>
      </c>
      <c r="H77" s="41"/>
      <c r="I77" s="42" t="s">
        <v>284</v>
      </c>
      <c r="J77" s="42" t="s">
        <v>1336</v>
      </c>
      <c r="K77" s="121" t="s">
        <v>1140</v>
      </c>
      <c r="L77" s="121" t="s">
        <v>1529</v>
      </c>
    </row>
    <row r="78" spans="1:12" s="5" customFormat="1" ht="162" x14ac:dyDescent="0.25">
      <c r="A78" s="36" t="s">
        <v>275</v>
      </c>
      <c r="B78" s="37" t="s">
        <v>290</v>
      </c>
      <c r="C78" s="38" t="s">
        <v>53</v>
      </c>
      <c r="D78" s="38">
        <v>2019</v>
      </c>
      <c r="E78" s="39">
        <v>812.5</v>
      </c>
      <c r="F78" s="40" t="s">
        <v>40</v>
      </c>
      <c r="G78" s="38" t="s">
        <v>291</v>
      </c>
      <c r="H78" s="57"/>
      <c r="I78" s="58" t="s">
        <v>292</v>
      </c>
      <c r="J78" s="58" t="s">
        <v>1536</v>
      </c>
      <c r="K78" s="121" t="s">
        <v>1442</v>
      </c>
      <c r="L78" s="121" t="s">
        <v>1537</v>
      </c>
    </row>
    <row r="79" spans="1:12" s="5" customFormat="1" ht="141.75" x14ac:dyDescent="0.25">
      <c r="A79" s="36" t="s">
        <v>276</v>
      </c>
      <c r="B79" s="37" t="s">
        <v>294</v>
      </c>
      <c r="C79" s="38" t="s">
        <v>53</v>
      </c>
      <c r="D79" s="38">
        <v>2019</v>
      </c>
      <c r="E79" s="39">
        <v>305.32</v>
      </c>
      <c r="F79" s="40" t="s">
        <v>47</v>
      </c>
      <c r="G79" s="38" t="s">
        <v>295</v>
      </c>
      <c r="H79" s="57"/>
      <c r="I79" s="58" t="s">
        <v>296</v>
      </c>
      <c r="J79" s="58" t="s">
        <v>1536</v>
      </c>
      <c r="K79" s="121" t="s">
        <v>1443</v>
      </c>
      <c r="L79" s="121" t="s">
        <v>1537</v>
      </c>
    </row>
    <row r="80" spans="1:12" s="5" customFormat="1" ht="202.5" x14ac:dyDescent="0.25">
      <c r="A80" s="36" t="s">
        <v>280</v>
      </c>
      <c r="B80" s="37" t="s">
        <v>298</v>
      </c>
      <c r="C80" s="38" t="s">
        <v>53</v>
      </c>
      <c r="D80" s="38">
        <v>2019</v>
      </c>
      <c r="E80" s="39">
        <v>2182.9899999999998</v>
      </c>
      <c r="F80" s="40" t="s">
        <v>47</v>
      </c>
      <c r="G80" s="38" t="s">
        <v>299</v>
      </c>
      <c r="H80" s="57"/>
      <c r="I80" s="58" t="s">
        <v>300</v>
      </c>
      <c r="J80" s="58" t="s">
        <v>1536</v>
      </c>
      <c r="K80" s="121" t="s">
        <v>1444</v>
      </c>
      <c r="L80" s="121" t="s">
        <v>1538</v>
      </c>
    </row>
    <row r="81" spans="1:12" s="5" customFormat="1" ht="141.75" x14ac:dyDescent="0.25">
      <c r="A81" s="36" t="s">
        <v>285</v>
      </c>
      <c r="B81" s="37" t="s">
        <v>302</v>
      </c>
      <c r="C81" s="38" t="s">
        <v>187</v>
      </c>
      <c r="D81" s="38">
        <v>2020</v>
      </c>
      <c r="E81" s="39">
        <v>694.3</v>
      </c>
      <c r="F81" s="40" t="s">
        <v>47</v>
      </c>
      <c r="G81" s="38" t="s">
        <v>304</v>
      </c>
      <c r="H81" s="57"/>
      <c r="I81" s="58" t="s">
        <v>305</v>
      </c>
      <c r="J81" s="58" t="s">
        <v>1536</v>
      </c>
      <c r="K81" s="121" t="s">
        <v>1445</v>
      </c>
      <c r="L81" s="121" t="s">
        <v>1537</v>
      </c>
    </row>
    <row r="82" spans="1:12" s="5" customFormat="1" ht="60.75" x14ac:dyDescent="0.25">
      <c r="A82" s="36" t="s">
        <v>289</v>
      </c>
      <c r="B82" s="37" t="s">
        <v>312</v>
      </c>
      <c r="C82" s="38" t="s">
        <v>103</v>
      </c>
      <c r="D82" s="38">
        <v>2020</v>
      </c>
      <c r="E82" s="39">
        <v>101</v>
      </c>
      <c r="F82" s="40" t="s">
        <v>313</v>
      </c>
      <c r="G82" s="38" t="s">
        <v>314</v>
      </c>
      <c r="H82" s="57"/>
      <c r="I82" s="58" t="s">
        <v>1337</v>
      </c>
      <c r="J82" s="58" t="s">
        <v>1336</v>
      </c>
      <c r="K82" s="121" t="s">
        <v>1338</v>
      </c>
      <c r="L82" s="121" t="s">
        <v>1334</v>
      </c>
    </row>
    <row r="83" spans="1:12" s="7" customFormat="1" ht="60.75" x14ac:dyDescent="0.25">
      <c r="A83" s="36" t="s">
        <v>293</v>
      </c>
      <c r="B83" s="62" t="s">
        <v>317</v>
      </c>
      <c r="C83" s="63" t="s">
        <v>236</v>
      </c>
      <c r="D83" s="63">
        <v>2020</v>
      </c>
      <c r="E83" s="60">
        <v>1220.96</v>
      </c>
      <c r="F83" s="64" t="s">
        <v>262</v>
      </c>
      <c r="G83" s="38" t="s">
        <v>266</v>
      </c>
      <c r="H83" s="57"/>
      <c r="I83" s="58" t="s">
        <v>318</v>
      </c>
      <c r="J83" s="58" t="s">
        <v>50</v>
      </c>
      <c r="K83" s="121" t="s">
        <v>1539</v>
      </c>
      <c r="L83" s="121" t="s">
        <v>1529</v>
      </c>
    </row>
    <row r="84" spans="1:12" s="7" customFormat="1" ht="94.5" customHeight="1" x14ac:dyDescent="0.25">
      <c r="A84" s="36" t="s">
        <v>297</v>
      </c>
      <c r="B84" s="62" t="s">
        <v>320</v>
      </c>
      <c r="C84" s="63" t="s">
        <v>321</v>
      </c>
      <c r="D84" s="63">
        <v>2020</v>
      </c>
      <c r="E84" s="60">
        <v>1529.93</v>
      </c>
      <c r="F84" s="64" t="s">
        <v>262</v>
      </c>
      <c r="G84" s="38" t="s">
        <v>266</v>
      </c>
      <c r="H84" s="57"/>
      <c r="I84" s="58" t="s">
        <v>322</v>
      </c>
      <c r="J84" s="58" t="s">
        <v>50</v>
      </c>
      <c r="K84" s="121" t="s">
        <v>1433</v>
      </c>
      <c r="L84" s="121" t="s">
        <v>1529</v>
      </c>
    </row>
    <row r="85" spans="1:12" s="7" customFormat="1" ht="81.75" customHeight="1" x14ac:dyDescent="0.25">
      <c r="A85" s="36" t="s">
        <v>301</v>
      </c>
      <c r="B85" s="62" t="s">
        <v>324</v>
      </c>
      <c r="C85" s="63" t="s">
        <v>321</v>
      </c>
      <c r="D85" s="63">
        <v>2020</v>
      </c>
      <c r="E85" s="60">
        <v>917.95899999999995</v>
      </c>
      <c r="F85" s="64" t="s">
        <v>262</v>
      </c>
      <c r="G85" s="38" t="s">
        <v>266</v>
      </c>
      <c r="H85" s="57"/>
      <c r="I85" s="58" t="s">
        <v>325</v>
      </c>
      <c r="J85" s="58" t="s">
        <v>50</v>
      </c>
      <c r="K85" s="121" t="s">
        <v>1434</v>
      </c>
      <c r="L85" s="121" t="s">
        <v>1529</v>
      </c>
    </row>
    <row r="86" spans="1:12" s="7" customFormat="1" ht="60.75" customHeight="1" x14ac:dyDescent="0.25">
      <c r="A86" s="36" t="s">
        <v>306</v>
      </c>
      <c r="B86" s="62" t="s">
        <v>327</v>
      </c>
      <c r="C86" s="63" t="s">
        <v>53</v>
      </c>
      <c r="D86" s="63">
        <v>2019</v>
      </c>
      <c r="E86" s="60">
        <v>98</v>
      </c>
      <c r="F86" s="64" t="s">
        <v>58</v>
      </c>
      <c r="G86" s="38" t="s">
        <v>266</v>
      </c>
      <c r="H86" s="57"/>
      <c r="I86" s="58" t="s">
        <v>328</v>
      </c>
      <c r="J86" s="58" t="s">
        <v>50</v>
      </c>
      <c r="K86" s="211" t="s">
        <v>1037</v>
      </c>
      <c r="L86" s="121" t="s">
        <v>1529</v>
      </c>
    </row>
    <row r="87" spans="1:12" s="7" customFormat="1" ht="60.75" x14ac:dyDescent="0.25">
      <c r="A87" s="36" t="s">
        <v>311</v>
      </c>
      <c r="B87" s="62" t="s">
        <v>330</v>
      </c>
      <c r="C87" s="63" t="s">
        <v>53</v>
      </c>
      <c r="D87" s="63">
        <v>2019</v>
      </c>
      <c r="E87" s="60">
        <v>390</v>
      </c>
      <c r="F87" s="64" t="s">
        <v>58</v>
      </c>
      <c r="G87" s="38" t="s">
        <v>266</v>
      </c>
      <c r="H87" s="57"/>
      <c r="I87" s="58" t="s">
        <v>331</v>
      </c>
      <c r="J87" s="58" t="s">
        <v>50</v>
      </c>
      <c r="K87" s="212"/>
      <c r="L87" s="121" t="s">
        <v>1529</v>
      </c>
    </row>
    <row r="88" spans="1:12" s="7" customFormat="1" ht="60.75" x14ac:dyDescent="0.25">
      <c r="A88" s="36" t="s">
        <v>316</v>
      </c>
      <c r="B88" s="62" t="s">
        <v>333</v>
      </c>
      <c r="C88" s="63" t="s">
        <v>53</v>
      </c>
      <c r="D88" s="63">
        <v>2019</v>
      </c>
      <c r="E88" s="60">
        <v>139</v>
      </c>
      <c r="F88" s="64" t="s">
        <v>58</v>
      </c>
      <c r="G88" s="38" t="s">
        <v>266</v>
      </c>
      <c r="H88" s="57"/>
      <c r="I88" s="58" t="s">
        <v>334</v>
      </c>
      <c r="J88" s="58" t="s">
        <v>50</v>
      </c>
      <c r="K88" s="121" t="s">
        <v>1038</v>
      </c>
      <c r="L88" s="121" t="s">
        <v>1529</v>
      </c>
    </row>
    <row r="89" spans="1:12" s="7" customFormat="1" ht="81" x14ac:dyDescent="0.25">
      <c r="A89" s="36" t="s">
        <v>319</v>
      </c>
      <c r="B89" s="62" t="s">
        <v>336</v>
      </c>
      <c r="C89" s="63" t="s">
        <v>190</v>
      </c>
      <c r="D89" s="63">
        <v>2019</v>
      </c>
      <c r="E89" s="60">
        <v>202.411</v>
      </c>
      <c r="F89" s="64" t="s">
        <v>58</v>
      </c>
      <c r="G89" s="38" t="s">
        <v>266</v>
      </c>
      <c r="H89" s="57"/>
      <c r="I89" s="58" t="s">
        <v>337</v>
      </c>
      <c r="J89" s="58" t="s">
        <v>338</v>
      </c>
      <c r="K89" s="123" t="s">
        <v>1039</v>
      </c>
      <c r="L89" s="121" t="s">
        <v>1529</v>
      </c>
    </row>
    <row r="90" spans="1:12" s="7" customFormat="1" ht="81" x14ac:dyDescent="0.25">
      <c r="A90" s="36" t="s">
        <v>323</v>
      </c>
      <c r="B90" s="62" t="s">
        <v>341</v>
      </c>
      <c r="C90" s="63" t="s">
        <v>53</v>
      </c>
      <c r="D90" s="63">
        <v>2019</v>
      </c>
      <c r="E90" s="60">
        <v>59.08</v>
      </c>
      <c r="F90" s="64" t="s">
        <v>58</v>
      </c>
      <c r="G90" s="38" t="s">
        <v>342</v>
      </c>
      <c r="H90" s="57"/>
      <c r="I90" s="58" t="s">
        <v>343</v>
      </c>
      <c r="J90" s="58" t="s">
        <v>338</v>
      </c>
      <c r="K90" s="123" t="s">
        <v>1040</v>
      </c>
      <c r="L90" s="121" t="s">
        <v>1529</v>
      </c>
    </row>
    <row r="91" spans="1:12" s="7" customFormat="1" ht="101.25" x14ac:dyDescent="0.25">
      <c r="A91" s="36" t="s">
        <v>326</v>
      </c>
      <c r="B91" s="62" t="s">
        <v>349</v>
      </c>
      <c r="C91" s="63" t="s">
        <v>53</v>
      </c>
      <c r="D91" s="63">
        <v>2019</v>
      </c>
      <c r="E91" s="60">
        <v>85.5</v>
      </c>
      <c r="F91" s="64" t="s">
        <v>40</v>
      </c>
      <c r="G91" s="63" t="s">
        <v>347</v>
      </c>
      <c r="H91" s="57"/>
      <c r="I91" s="58" t="s">
        <v>350</v>
      </c>
      <c r="J91" s="58" t="s">
        <v>345</v>
      </c>
      <c r="K91" s="121" t="s">
        <v>1162</v>
      </c>
      <c r="L91" s="121" t="s">
        <v>1529</v>
      </c>
    </row>
    <row r="92" spans="1:12" s="7" customFormat="1" ht="101.25" x14ac:dyDescent="0.25">
      <c r="A92" s="36" t="s">
        <v>329</v>
      </c>
      <c r="B92" s="62" t="s">
        <v>352</v>
      </c>
      <c r="C92" s="63">
        <v>2019</v>
      </c>
      <c r="D92" s="63">
        <v>2019</v>
      </c>
      <c r="E92" s="60">
        <v>9.9</v>
      </c>
      <c r="F92" s="64" t="s">
        <v>58</v>
      </c>
      <c r="G92" s="63" t="s">
        <v>347</v>
      </c>
      <c r="H92" s="57"/>
      <c r="I92" s="58" t="s">
        <v>354</v>
      </c>
      <c r="J92" s="58" t="s">
        <v>345</v>
      </c>
      <c r="K92" s="121" t="s">
        <v>1171</v>
      </c>
      <c r="L92" s="121" t="s">
        <v>1529</v>
      </c>
    </row>
    <row r="93" spans="1:12" s="7" customFormat="1" ht="81" x14ac:dyDescent="0.25">
      <c r="A93" s="36" t="s">
        <v>332</v>
      </c>
      <c r="B93" s="62" t="s">
        <v>840</v>
      </c>
      <c r="C93" s="63" t="s">
        <v>353</v>
      </c>
      <c r="D93" s="63">
        <v>2019</v>
      </c>
      <c r="E93" s="60">
        <v>476.64</v>
      </c>
      <c r="F93" s="64" t="s">
        <v>58</v>
      </c>
      <c r="G93" s="63" t="s">
        <v>347</v>
      </c>
      <c r="H93" s="57"/>
      <c r="I93" s="58" t="s">
        <v>354</v>
      </c>
      <c r="J93" s="58" t="s">
        <v>345</v>
      </c>
      <c r="K93" s="121" t="s">
        <v>1171</v>
      </c>
      <c r="L93" s="121" t="s">
        <v>1529</v>
      </c>
    </row>
    <row r="94" spans="1:12" s="7" customFormat="1" ht="121.5" x14ac:dyDescent="0.25">
      <c r="A94" s="36" t="s">
        <v>335</v>
      </c>
      <c r="B94" s="62" t="s">
        <v>356</v>
      </c>
      <c r="C94" s="63" t="s">
        <v>187</v>
      </c>
      <c r="D94" s="63">
        <v>2020</v>
      </c>
      <c r="E94" s="60">
        <v>1500</v>
      </c>
      <c r="F94" s="64" t="s">
        <v>40</v>
      </c>
      <c r="G94" s="63" t="s">
        <v>266</v>
      </c>
      <c r="H94" s="57"/>
      <c r="I94" s="58" t="s">
        <v>357</v>
      </c>
      <c r="J94" s="58" t="s">
        <v>50</v>
      </c>
      <c r="K94" s="121" t="s">
        <v>1435</v>
      </c>
      <c r="L94" s="121" t="s">
        <v>1436</v>
      </c>
    </row>
    <row r="95" spans="1:12" s="7" customFormat="1" ht="409.5" customHeight="1" x14ac:dyDescent="0.25">
      <c r="A95" s="36" t="s">
        <v>339</v>
      </c>
      <c r="B95" s="37" t="s">
        <v>359</v>
      </c>
      <c r="C95" s="38" t="s">
        <v>261</v>
      </c>
      <c r="D95" s="38">
        <v>2022</v>
      </c>
      <c r="E95" s="43">
        <v>11661.7</v>
      </c>
      <c r="F95" s="44" t="s">
        <v>40</v>
      </c>
      <c r="G95" s="38" t="s">
        <v>360</v>
      </c>
      <c r="H95" s="57"/>
      <c r="I95" s="58" t="s">
        <v>361</v>
      </c>
      <c r="J95" s="58" t="s">
        <v>362</v>
      </c>
      <c r="K95" s="121" t="s">
        <v>1413</v>
      </c>
      <c r="L95" s="121" t="s">
        <v>1414</v>
      </c>
    </row>
    <row r="96" spans="1:12" s="7" customFormat="1" ht="81" customHeight="1" x14ac:dyDescent="0.25">
      <c r="A96" s="36" t="s">
        <v>340</v>
      </c>
      <c r="B96" s="37" t="s">
        <v>364</v>
      </c>
      <c r="C96" s="38" t="s">
        <v>62</v>
      </c>
      <c r="D96" s="38">
        <v>2019</v>
      </c>
      <c r="E96" s="43">
        <v>644.5</v>
      </c>
      <c r="F96" s="44" t="s">
        <v>15</v>
      </c>
      <c r="G96" s="38" t="s">
        <v>365</v>
      </c>
      <c r="H96" s="57"/>
      <c r="I96" s="58" t="s">
        <v>366</v>
      </c>
      <c r="J96" s="58" t="s">
        <v>367</v>
      </c>
      <c r="K96" s="123" t="s">
        <v>1238</v>
      </c>
      <c r="L96" s="121" t="s">
        <v>1529</v>
      </c>
    </row>
    <row r="97" spans="1:12" s="7" customFormat="1" ht="147.75" customHeight="1" x14ac:dyDescent="0.25">
      <c r="A97" s="36" t="s">
        <v>344</v>
      </c>
      <c r="B97" s="37" t="s">
        <v>369</v>
      </c>
      <c r="C97" s="38" t="s">
        <v>1315</v>
      </c>
      <c r="D97" s="38">
        <v>2022</v>
      </c>
      <c r="E97" s="43">
        <v>895.41499999999996</v>
      </c>
      <c r="F97" s="44" t="s">
        <v>15</v>
      </c>
      <c r="G97" s="38" t="s">
        <v>1312</v>
      </c>
      <c r="H97" s="57"/>
      <c r="I97" s="58" t="s">
        <v>1313</v>
      </c>
      <c r="J97" s="58" t="s">
        <v>17</v>
      </c>
      <c r="K97" s="121" t="s">
        <v>1314</v>
      </c>
      <c r="L97" s="121" t="s">
        <v>1529</v>
      </c>
    </row>
    <row r="98" spans="1:12" s="7" customFormat="1" ht="101.25" x14ac:dyDescent="0.25">
      <c r="A98" s="36" t="s">
        <v>346</v>
      </c>
      <c r="B98" s="37" t="s">
        <v>378</v>
      </c>
      <c r="C98" s="69" t="s">
        <v>1316</v>
      </c>
      <c r="D98" s="38">
        <v>2019</v>
      </c>
      <c r="E98" s="40">
        <v>700</v>
      </c>
      <c r="F98" s="40" t="s">
        <v>15</v>
      </c>
      <c r="G98" s="38" t="s">
        <v>379</v>
      </c>
      <c r="H98" s="57"/>
      <c r="I98" s="58" t="s">
        <v>380</v>
      </c>
      <c r="J98" s="58" t="s">
        <v>17</v>
      </c>
      <c r="K98" s="121" t="s">
        <v>1507</v>
      </c>
      <c r="L98" s="121" t="s">
        <v>1529</v>
      </c>
    </row>
    <row r="99" spans="1:12" s="7" customFormat="1" ht="60.75" x14ac:dyDescent="0.25">
      <c r="A99" s="36" t="s">
        <v>348</v>
      </c>
      <c r="B99" s="37" t="s">
        <v>382</v>
      </c>
      <c r="C99" s="38" t="s">
        <v>103</v>
      </c>
      <c r="D99" s="38">
        <v>2020</v>
      </c>
      <c r="E99" s="40">
        <v>25</v>
      </c>
      <c r="F99" s="40" t="s">
        <v>15</v>
      </c>
      <c r="G99" s="38" t="s">
        <v>383</v>
      </c>
      <c r="H99" s="57"/>
      <c r="I99" s="58" t="s">
        <v>384</v>
      </c>
      <c r="J99" s="58" t="s">
        <v>385</v>
      </c>
      <c r="K99" s="123" t="s">
        <v>1166</v>
      </c>
      <c r="L99" s="121" t="s">
        <v>1529</v>
      </c>
    </row>
    <row r="100" spans="1:12" s="7" customFormat="1" ht="126" x14ac:dyDescent="0.25">
      <c r="A100" s="36" t="s">
        <v>351</v>
      </c>
      <c r="B100" s="37" t="s">
        <v>387</v>
      </c>
      <c r="C100" s="38" t="s">
        <v>103</v>
      </c>
      <c r="D100" s="38">
        <v>2020</v>
      </c>
      <c r="E100" s="40">
        <v>25</v>
      </c>
      <c r="F100" s="40" t="s">
        <v>15</v>
      </c>
      <c r="G100" s="38" t="s">
        <v>388</v>
      </c>
      <c r="H100" s="57"/>
      <c r="I100" s="58" t="s">
        <v>389</v>
      </c>
      <c r="J100" s="58" t="s">
        <v>385</v>
      </c>
      <c r="K100" s="123" t="s">
        <v>1170</v>
      </c>
      <c r="L100" s="121" t="s">
        <v>1529</v>
      </c>
    </row>
    <row r="101" spans="1:12" s="7" customFormat="1" ht="101.25" x14ac:dyDescent="0.25">
      <c r="A101" s="36" t="s">
        <v>355</v>
      </c>
      <c r="B101" s="37" t="s">
        <v>391</v>
      </c>
      <c r="C101" s="38" t="s">
        <v>53</v>
      </c>
      <c r="D101" s="38">
        <v>2019</v>
      </c>
      <c r="E101" s="40">
        <v>1400</v>
      </c>
      <c r="F101" s="40" t="s">
        <v>15</v>
      </c>
      <c r="G101" s="38" t="s">
        <v>392</v>
      </c>
      <c r="H101" s="57"/>
      <c r="I101" s="58" t="s">
        <v>393</v>
      </c>
      <c r="J101" s="58" t="s">
        <v>212</v>
      </c>
      <c r="K101" s="121" t="s">
        <v>1422</v>
      </c>
      <c r="L101" s="121" t="s">
        <v>1529</v>
      </c>
    </row>
    <row r="102" spans="1:12" s="7" customFormat="1" ht="182.25" x14ac:dyDescent="0.25">
      <c r="A102" s="36" t="s">
        <v>358</v>
      </c>
      <c r="B102" s="37" t="s">
        <v>395</v>
      </c>
      <c r="C102" s="38" t="s">
        <v>396</v>
      </c>
      <c r="D102" s="38">
        <v>2021</v>
      </c>
      <c r="E102" s="40">
        <v>1350</v>
      </c>
      <c r="F102" s="40" t="s">
        <v>15</v>
      </c>
      <c r="G102" s="38" t="s">
        <v>397</v>
      </c>
      <c r="H102" s="57"/>
      <c r="I102" s="58" t="s">
        <v>398</v>
      </c>
      <c r="J102" s="58" t="s">
        <v>385</v>
      </c>
      <c r="K102" s="123" t="s">
        <v>1169</v>
      </c>
      <c r="L102" s="121" t="s">
        <v>1529</v>
      </c>
    </row>
    <row r="103" spans="1:12" s="7" customFormat="1" ht="336" x14ac:dyDescent="0.25">
      <c r="A103" s="36" t="s">
        <v>363</v>
      </c>
      <c r="B103" s="37" t="s">
        <v>400</v>
      </c>
      <c r="C103" s="38" t="s">
        <v>236</v>
      </c>
      <c r="D103" s="38">
        <v>2020</v>
      </c>
      <c r="E103" s="40">
        <v>50</v>
      </c>
      <c r="F103" s="40" t="s">
        <v>15</v>
      </c>
      <c r="G103" s="38" t="s">
        <v>401</v>
      </c>
      <c r="H103" s="57"/>
      <c r="I103" s="58" t="s">
        <v>402</v>
      </c>
      <c r="J103" s="58" t="s">
        <v>385</v>
      </c>
      <c r="K103" s="123" t="s">
        <v>1167</v>
      </c>
      <c r="L103" s="121" t="s">
        <v>1529</v>
      </c>
    </row>
    <row r="104" spans="1:12" s="7" customFormat="1" ht="147" x14ac:dyDescent="0.25">
      <c r="A104" s="36" t="s">
        <v>368</v>
      </c>
      <c r="B104" s="37" t="s">
        <v>404</v>
      </c>
      <c r="C104" s="38" t="s">
        <v>53</v>
      </c>
      <c r="D104" s="38">
        <v>2019</v>
      </c>
      <c r="E104" s="40">
        <v>200</v>
      </c>
      <c r="F104" s="40" t="s">
        <v>15</v>
      </c>
      <c r="G104" s="38" t="s">
        <v>405</v>
      </c>
      <c r="H104" s="57"/>
      <c r="I104" s="58" t="s">
        <v>406</v>
      </c>
      <c r="J104" s="58" t="s">
        <v>385</v>
      </c>
      <c r="K104" s="123" t="s">
        <v>1168</v>
      </c>
      <c r="L104" s="121" t="s">
        <v>1529</v>
      </c>
    </row>
    <row r="105" spans="1:12" s="7" customFormat="1" ht="214.5" customHeight="1" x14ac:dyDescent="0.25">
      <c r="A105" s="36" t="s">
        <v>370</v>
      </c>
      <c r="B105" s="37" t="s">
        <v>408</v>
      </c>
      <c r="C105" s="38" t="s">
        <v>127</v>
      </c>
      <c r="D105" s="38">
        <v>2021</v>
      </c>
      <c r="E105" s="43">
        <v>421</v>
      </c>
      <c r="F105" s="44" t="s">
        <v>15</v>
      </c>
      <c r="G105" s="38" t="s">
        <v>409</v>
      </c>
      <c r="H105" s="70"/>
      <c r="I105" s="71" t="s">
        <v>973</v>
      </c>
      <c r="J105" s="58" t="s">
        <v>17</v>
      </c>
      <c r="K105" s="121" t="s">
        <v>1317</v>
      </c>
      <c r="L105" s="121" t="s">
        <v>1529</v>
      </c>
    </row>
    <row r="106" spans="1:12" s="7" customFormat="1" ht="409.5" customHeight="1" x14ac:dyDescent="0.25">
      <c r="A106" s="36" t="s">
        <v>373</v>
      </c>
      <c r="B106" s="62" t="s">
        <v>857</v>
      </c>
      <c r="C106" s="63" t="s">
        <v>53</v>
      </c>
      <c r="D106" s="63">
        <v>2019</v>
      </c>
      <c r="E106" s="64">
        <v>894.26</v>
      </c>
      <c r="F106" s="64" t="s">
        <v>58</v>
      </c>
      <c r="G106" s="72" t="s">
        <v>1478</v>
      </c>
      <c r="H106" s="58" t="s">
        <v>858</v>
      </c>
      <c r="I106" s="58" t="s">
        <v>1479</v>
      </c>
      <c r="J106" s="42" t="s">
        <v>1480</v>
      </c>
      <c r="K106" s="121" t="s">
        <v>1254</v>
      </c>
      <c r="L106" s="121" t="s">
        <v>1352</v>
      </c>
    </row>
    <row r="107" spans="1:12" s="7" customFormat="1" ht="214.5" customHeight="1" x14ac:dyDescent="0.25">
      <c r="A107" s="36" t="s">
        <v>377</v>
      </c>
      <c r="B107" s="47" t="s">
        <v>897</v>
      </c>
      <c r="C107" s="48" t="s">
        <v>190</v>
      </c>
      <c r="D107" s="48">
        <v>2019</v>
      </c>
      <c r="E107" s="49">
        <v>356.78</v>
      </c>
      <c r="F107" s="50" t="s">
        <v>15</v>
      </c>
      <c r="G107" s="51" t="s">
        <v>1471</v>
      </c>
      <c r="H107" s="41"/>
      <c r="I107" s="42" t="s">
        <v>885</v>
      </c>
      <c r="J107" s="42" t="s">
        <v>622</v>
      </c>
      <c r="K107" s="121" t="s">
        <v>1238</v>
      </c>
      <c r="L107" s="121" t="s">
        <v>1529</v>
      </c>
    </row>
    <row r="108" spans="1:12" s="7" customFormat="1" ht="214.5" customHeight="1" x14ac:dyDescent="0.25">
      <c r="A108" s="36" t="s">
        <v>381</v>
      </c>
      <c r="B108" s="37" t="s">
        <v>918</v>
      </c>
      <c r="C108" s="38" t="s">
        <v>190</v>
      </c>
      <c r="D108" s="38">
        <v>2019</v>
      </c>
      <c r="E108" s="39">
        <v>213.5</v>
      </c>
      <c r="F108" s="40" t="s">
        <v>40</v>
      </c>
      <c r="G108" s="38" t="s">
        <v>919</v>
      </c>
      <c r="H108" s="57"/>
      <c r="I108" s="58" t="s">
        <v>920</v>
      </c>
      <c r="J108" s="58" t="s">
        <v>36</v>
      </c>
      <c r="K108" s="123" t="s">
        <v>1576</v>
      </c>
      <c r="L108" s="121" t="s">
        <v>1529</v>
      </c>
    </row>
    <row r="109" spans="1:12" s="7" customFormat="1" ht="214.5" customHeight="1" x14ac:dyDescent="0.25">
      <c r="A109" s="36" t="s">
        <v>386</v>
      </c>
      <c r="B109" s="37" t="s">
        <v>926</v>
      </c>
      <c r="C109" s="38">
        <v>2019</v>
      </c>
      <c r="D109" s="38">
        <v>2019</v>
      </c>
      <c r="E109" s="39">
        <v>23.68</v>
      </c>
      <c r="F109" s="40" t="s">
        <v>47</v>
      </c>
      <c r="G109" s="38" t="s">
        <v>927</v>
      </c>
      <c r="H109" s="57"/>
      <c r="I109" s="58" t="s">
        <v>928</v>
      </c>
      <c r="J109" s="58" t="s">
        <v>1446</v>
      </c>
      <c r="K109" s="121" t="s">
        <v>1448</v>
      </c>
      <c r="L109" s="121" t="s">
        <v>1449</v>
      </c>
    </row>
    <row r="110" spans="1:12" s="7" customFormat="1" ht="214.5" customHeight="1" x14ac:dyDescent="0.25">
      <c r="A110" s="36" t="s">
        <v>390</v>
      </c>
      <c r="B110" s="37" t="s">
        <v>929</v>
      </c>
      <c r="C110" s="38" t="s">
        <v>930</v>
      </c>
      <c r="D110" s="38">
        <v>2021</v>
      </c>
      <c r="E110" s="73">
        <v>221.06035790999999</v>
      </c>
      <c r="F110" s="40" t="s">
        <v>47</v>
      </c>
      <c r="G110" s="38" t="s">
        <v>931</v>
      </c>
      <c r="H110" s="57"/>
      <c r="I110" s="58" t="s">
        <v>932</v>
      </c>
      <c r="J110" s="58" t="s">
        <v>1447</v>
      </c>
      <c r="K110" s="121" t="s">
        <v>1450</v>
      </c>
      <c r="L110" s="121" t="s">
        <v>1451</v>
      </c>
    </row>
    <row r="111" spans="1:12" s="7" customFormat="1" ht="214.5" customHeight="1" x14ac:dyDescent="0.25">
      <c r="A111" s="36" t="s">
        <v>394</v>
      </c>
      <c r="B111" s="37" t="s">
        <v>1204</v>
      </c>
      <c r="C111" s="38" t="s">
        <v>866</v>
      </c>
      <c r="D111" s="38">
        <v>2021</v>
      </c>
      <c r="E111" s="73">
        <v>150</v>
      </c>
      <c r="F111" s="40" t="s">
        <v>15</v>
      </c>
      <c r="G111" s="38" t="s">
        <v>1207</v>
      </c>
      <c r="H111" s="57"/>
      <c r="I111" s="58" t="s">
        <v>1205</v>
      </c>
      <c r="J111" s="58" t="s">
        <v>1197</v>
      </c>
      <c r="K111" s="121" t="s">
        <v>1206</v>
      </c>
      <c r="L111" s="121" t="s">
        <v>1529</v>
      </c>
    </row>
    <row r="112" spans="1:12" s="7" customFormat="1" ht="214.5" customHeight="1" x14ac:dyDescent="0.25">
      <c r="A112" s="36" t="s">
        <v>399</v>
      </c>
      <c r="B112" s="37" t="s">
        <v>1272</v>
      </c>
      <c r="C112" s="38">
        <v>2019</v>
      </c>
      <c r="D112" s="38">
        <v>2019</v>
      </c>
      <c r="E112" s="73">
        <v>402.75</v>
      </c>
      <c r="F112" s="40" t="s">
        <v>420</v>
      </c>
      <c r="G112" s="38" t="s">
        <v>1481</v>
      </c>
      <c r="H112" s="57" t="s">
        <v>1273</v>
      </c>
      <c r="I112" s="58" t="s">
        <v>1273</v>
      </c>
      <c r="J112" s="58" t="s">
        <v>1261</v>
      </c>
      <c r="K112" s="121" t="s">
        <v>1463</v>
      </c>
      <c r="L112" s="121" t="s">
        <v>1529</v>
      </c>
    </row>
    <row r="113" spans="1:12" s="8" customFormat="1" ht="18.75" customHeight="1" x14ac:dyDescent="0.25">
      <c r="A113" s="30" t="s">
        <v>410</v>
      </c>
      <c r="B113" s="74" t="s">
        <v>411</v>
      </c>
      <c r="C113" s="31"/>
      <c r="D113" s="31"/>
      <c r="E113" s="32"/>
      <c r="F113" s="33"/>
      <c r="G113" s="31"/>
      <c r="H113" s="54"/>
      <c r="I113" s="55"/>
      <c r="J113" s="56"/>
      <c r="K113" s="124"/>
      <c r="L113" s="179"/>
    </row>
    <row r="114" spans="1:12" s="9" customFormat="1" ht="160.5" customHeight="1" x14ac:dyDescent="0.25">
      <c r="A114" s="75" t="s">
        <v>412</v>
      </c>
      <c r="B114" s="62" t="s">
        <v>413</v>
      </c>
      <c r="C114" s="63" t="s">
        <v>1210</v>
      </c>
      <c r="D114" s="63">
        <v>2021</v>
      </c>
      <c r="E114" s="60">
        <v>1966.19</v>
      </c>
      <c r="F114" s="64" t="s">
        <v>262</v>
      </c>
      <c r="G114" s="63" t="s">
        <v>1482</v>
      </c>
      <c r="H114" s="57"/>
      <c r="I114" s="58" t="s">
        <v>416</v>
      </c>
      <c r="J114" s="58" t="s">
        <v>92</v>
      </c>
      <c r="K114" s="125" t="s">
        <v>1255</v>
      </c>
      <c r="L114" s="125" t="s">
        <v>1326</v>
      </c>
    </row>
    <row r="115" spans="1:12" s="9" customFormat="1" ht="408.75" customHeight="1" x14ac:dyDescent="0.25">
      <c r="A115" s="75" t="s">
        <v>418</v>
      </c>
      <c r="B115" s="76" t="s">
        <v>424</v>
      </c>
      <c r="C115" s="63" t="s">
        <v>1483</v>
      </c>
      <c r="D115" s="63" t="s">
        <v>1484</v>
      </c>
      <c r="E115" s="60" t="s">
        <v>1485</v>
      </c>
      <c r="F115" s="64" t="s">
        <v>262</v>
      </c>
      <c r="G115" s="63" t="s">
        <v>425</v>
      </c>
      <c r="H115" s="57"/>
      <c r="I115" s="58" t="s">
        <v>426</v>
      </c>
      <c r="J115" s="63" t="s">
        <v>1540</v>
      </c>
      <c r="K115" s="125" t="s">
        <v>1009</v>
      </c>
      <c r="L115" s="121" t="s">
        <v>1529</v>
      </c>
    </row>
    <row r="116" spans="1:12" s="9" customFormat="1" ht="409.5" customHeight="1" x14ac:dyDescent="0.25">
      <c r="A116" s="75" t="s">
        <v>423</v>
      </c>
      <c r="B116" s="62" t="s">
        <v>1256</v>
      </c>
      <c r="C116" s="63" t="s">
        <v>1486</v>
      </c>
      <c r="D116" s="63" t="s">
        <v>1487</v>
      </c>
      <c r="E116" s="60">
        <v>829.34400000000005</v>
      </c>
      <c r="F116" s="64" t="s">
        <v>262</v>
      </c>
      <c r="G116" s="63" t="s">
        <v>425</v>
      </c>
      <c r="H116" s="57"/>
      <c r="I116" s="58" t="s">
        <v>433</v>
      </c>
      <c r="J116" s="63" t="s">
        <v>1488</v>
      </c>
      <c r="K116" s="125" t="s">
        <v>1257</v>
      </c>
      <c r="L116" s="121" t="s">
        <v>1529</v>
      </c>
    </row>
    <row r="117" spans="1:12" s="9" customFormat="1" ht="81" customHeight="1" x14ac:dyDescent="0.25">
      <c r="A117" s="75" t="s">
        <v>428</v>
      </c>
      <c r="B117" s="62" t="s">
        <v>439</v>
      </c>
      <c r="C117" s="63" t="s">
        <v>241</v>
      </c>
      <c r="D117" s="63">
        <v>2024</v>
      </c>
      <c r="E117" s="60">
        <v>50</v>
      </c>
      <c r="F117" s="64" t="s">
        <v>440</v>
      </c>
      <c r="G117" s="63" t="s">
        <v>441</v>
      </c>
      <c r="H117" s="57"/>
      <c r="I117" s="58" t="s">
        <v>442</v>
      </c>
      <c r="J117" s="58" t="s">
        <v>417</v>
      </c>
      <c r="K117" s="125" t="s">
        <v>1319</v>
      </c>
      <c r="L117" s="125" t="s">
        <v>1327</v>
      </c>
    </row>
    <row r="118" spans="1:12" s="9" customFormat="1" ht="60.75" x14ac:dyDescent="0.25">
      <c r="A118" s="75" t="s">
        <v>431</v>
      </c>
      <c r="B118" s="62" t="s">
        <v>444</v>
      </c>
      <c r="C118" s="63" t="s">
        <v>62</v>
      </c>
      <c r="D118" s="63">
        <v>2019</v>
      </c>
      <c r="E118" s="60">
        <v>6.5</v>
      </c>
      <c r="F118" s="64" t="s">
        <v>15</v>
      </c>
      <c r="G118" s="63" t="s">
        <v>445</v>
      </c>
      <c r="H118" s="57"/>
      <c r="I118" s="58" t="s">
        <v>446</v>
      </c>
      <c r="J118" s="58" t="s">
        <v>417</v>
      </c>
      <c r="K118" s="125" t="s">
        <v>1320</v>
      </c>
      <c r="L118" s="125" t="s">
        <v>1328</v>
      </c>
    </row>
    <row r="119" spans="1:12" s="9" customFormat="1" ht="409.5" customHeight="1" x14ac:dyDescent="0.25">
      <c r="A119" s="75" t="s">
        <v>434</v>
      </c>
      <c r="B119" s="62" t="s">
        <v>448</v>
      </c>
      <c r="C119" s="77" t="s">
        <v>62</v>
      </c>
      <c r="D119" s="77">
        <v>2019</v>
      </c>
      <c r="E119" s="60">
        <v>5</v>
      </c>
      <c r="F119" s="77" t="s">
        <v>15</v>
      </c>
      <c r="G119" s="77" t="s">
        <v>445</v>
      </c>
      <c r="H119" s="57"/>
      <c r="I119" s="58" t="s">
        <v>446</v>
      </c>
      <c r="J119" s="58" t="s">
        <v>417</v>
      </c>
      <c r="K119" s="125" t="s">
        <v>1320</v>
      </c>
      <c r="L119" s="125" t="s">
        <v>1328</v>
      </c>
    </row>
    <row r="120" spans="1:12" s="9" customFormat="1" ht="183.75" customHeight="1" x14ac:dyDescent="0.25">
      <c r="A120" s="75" t="s">
        <v>438</v>
      </c>
      <c r="B120" s="62" t="s">
        <v>450</v>
      </c>
      <c r="C120" s="63" t="s">
        <v>1325</v>
      </c>
      <c r="D120" s="63">
        <v>2024</v>
      </c>
      <c r="E120" s="60">
        <v>500</v>
      </c>
      <c r="F120" s="77" t="s">
        <v>15</v>
      </c>
      <c r="G120" s="63" t="s">
        <v>451</v>
      </c>
      <c r="H120" s="57"/>
      <c r="I120" s="58" t="s">
        <v>452</v>
      </c>
      <c r="J120" s="58" t="s">
        <v>417</v>
      </c>
      <c r="K120" s="125" t="s">
        <v>1321</v>
      </c>
      <c r="L120" s="125" t="s">
        <v>1328</v>
      </c>
    </row>
    <row r="121" spans="1:12" s="9" customFormat="1" ht="131.25" customHeight="1" x14ac:dyDescent="0.25">
      <c r="A121" s="75" t="s">
        <v>443</v>
      </c>
      <c r="B121" s="62" t="s">
        <v>454</v>
      </c>
      <c r="C121" s="63" t="s">
        <v>19</v>
      </c>
      <c r="D121" s="63">
        <v>2025</v>
      </c>
      <c r="E121" s="60">
        <v>2000</v>
      </c>
      <c r="F121" s="77" t="s">
        <v>15</v>
      </c>
      <c r="G121" s="63" t="s">
        <v>455</v>
      </c>
      <c r="H121" s="57"/>
      <c r="I121" s="58" t="s">
        <v>456</v>
      </c>
      <c r="J121" s="58" t="s">
        <v>417</v>
      </c>
      <c r="K121" s="125" t="s">
        <v>1322</v>
      </c>
      <c r="L121" s="125" t="s">
        <v>1329</v>
      </c>
    </row>
    <row r="122" spans="1:12" s="9" customFormat="1" ht="98.25" customHeight="1" x14ac:dyDescent="0.25">
      <c r="A122" s="75" t="s">
        <v>447</v>
      </c>
      <c r="B122" s="62" t="s">
        <v>458</v>
      </c>
      <c r="C122" s="63" t="s">
        <v>53</v>
      </c>
      <c r="D122" s="63">
        <v>2019</v>
      </c>
      <c r="E122" s="60">
        <v>0.5</v>
      </c>
      <c r="F122" s="77" t="s">
        <v>15</v>
      </c>
      <c r="G122" s="63" t="s">
        <v>459</v>
      </c>
      <c r="H122" s="57"/>
      <c r="I122" s="58" t="s">
        <v>460</v>
      </c>
      <c r="J122" s="58" t="s">
        <v>417</v>
      </c>
      <c r="K122" s="125" t="s">
        <v>1323</v>
      </c>
      <c r="L122" s="125" t="s">
        <v>1328</v>
      </c>
    </row>
    <row r="123" spans="1:12" s="9" customFormat="1" ht="111.75" customHeight="1" x14ac:dyDescent="0.25">
      <c r="A123" s="75" t="s">
        <v>449</v>
      </c>
      <c r="B123" s="62" t="s">
        <v>462</v>
      </c>
      <c r="C123" s="63" t="s">
        <v>1325</v>
      </c>
      <c r="D123" s="63">
        <v>2024</v>
      </c>
      <c r="E123" s="60">
        <v>5</v>
      </c>
      <c r="F123" s="77" t="s">
        <v>440</v>
      </c>
      <c r="G123" s="63" t="s">
        <v>463</v>
      </c>
      <c r="H123" s="57"/>
      <c r="I123" s="58" t="s">
        <v>464</v>
      </c>
      <c r="J123" s="58" t="s">
        <v>417</v>
      </c>
      <c r="K123" s="125" t="s">
        <v>1324</v>
      </c>
      <c r="L123" s="125" t="s">
        <v>1330</v>
      </c>
    </row>
    <row r="124" spans="1:12" s="9" customFormat="1" ht="308.25" customHeight="1" x14ac:dyDescent="0.25">
      <c r="A124" s="75" t="s">
        <v>453</v>
      </c>
      <c r="B124" s="37" t="s">
        <v>933</v>
      </c>
      <c r="C124" s="78" t="s">
        <v>934</v>
      </c>
      <c r="D124" s="38">
        <v>2019</v>
      </c>
      <c r="E124" s="39">
        <v>3147.4119999999998</v>
      </c>
      <c r="F124" s="40" t="s">
        <v>1466</v>
      </c>
      <c r="G124" s="38" t="s">
        <v>936</v>
      </c>
      <c r="H124" s="41"/>
      <c r="I124" s="42" t="s">
        <v>937</v>
      </c>
      <c r="J124" s="58" t="s">
        <v>36</v>
      </c>
      <c r="K124" s="125" t="s">
        <v>1079</v>
      </c>
      <c r="L124" s="121" t="s">
        <v>1529</v>
      </c>
    </row>
    <row r="125" spans="1:12" s="10" customFormat="1" ht="17.25" customHeight="1" x14ac:dyDescent="0.25">
      <c r="A125" s="79" t="s">
        <v>465</v>
      </c>
      <c r="B125" s="30" t="s">
        <v>466</v>
      </c>
      <c r="C125" s="31"/>
      <c r="D125" s="31"/>
      <c r="E125" s="32"/>
      <c r="F125" s="33"/>
      <c r="G125" s="31"/>
      <c r="H125" s="54"/>
      <c r="I125" s="55"/>
      <c r="J125" s="56"/>
      <c r="K125" s="126"/>
      <c r="L125" s="182"/>
    </row>
    <row r="126" spans="1:12" s="7" customFormat="1" ht="82.5" customHeight="1" x14ac:dyDescent="0.25">
      <c r="A126" s="36" t="s">
        <v>467</v>
      </c>
      <c r="B126" s="37" t="s">
        <v>472</v>
      </c>
      <c r="C126" s="38" t="s">
        <v>62</v>
      </c>
      <c r="D126" s="38">
        <v>2019</v>
      </c>
      <c r="E126" s="39">
        <v>2630.14</v>
      </c>
      <c r="F126" s="40" t="s">
        <v>47</v>
      </c>
      <c r="G126" s="38" t="s">
        <v>473</v>
      </c>
      <c r="H126" s="41"/>
      <c r="I126" s="42" t="s">
        <v>474</v>
      </c>
      <c r="J126" s="42" t="s">
        <v>50</v>
      </c>
      <c r="K126" s="121" t="s">
        <v>1042</v>
      </c>
      <c r="L126" s="121" t="s">
        <v>1529</v>
      </c>
    </row>
    <row r="127" spans="1:12" s="5" customFormat="1" ht="408.75" customHeight="1" x14ac:dyDescent="0.25">
      <c r="A127" s="36" t="s">
        <v>469</v>
      </c>
      <c r="B127" s="37" t="s">
        <v>482</v>
      </c>
      <c r="C127" s="38" t="s">
        <v>57</v>
      </c>
      <c r="D127" s="38">
        <v>2019</v>
      </c>
      <c r="E127" s="39">
        <v>92</v>
      </c>
      <c r="F127" s="40" t="s">
        <v>15</v>
      </c>
      <c r="G127" s="38" t="s">
        <v>992</v>
      </c>
      <c r="H127" s="41"/>
      <c r="I127" s="42" t="s">
        <v>974</v>
      </c>
      <c r="J127" s="42" t="s">
        <v>17</v>
      </c>
      <c r="K127" s="121" t="s">
        <v>1318</v>
      </c>
      <c r="L127" s="121" t="s">
        <v>1529</v>
      </c>
    </row>
    <row r="128" spans="1:12" s="5" customFormat="1" ht="79.5" customHeight="1" x14ac:dyDescent="0.25">
      <c r="A128" s="36" t="s">
        <v>470</v>
      </c>
      <c r="B128" s="37" t="s">
        <v>483</v>
      </c>
      <c r="C128" s="38" t="s">
        <v>1505</v>
      </c>
      <c r="D128" s="38">
        <v>2019</v>
      </c>
      <c r="E128" s="39">
        <v>50</v>
      </c>
      <c r="F128" s="40" t="s">
        <v>15</v>
      </c>
      <c r="G128" s="38" t="s">
        <v>485</v>
      </c>
      <c r="H128" s="41"/>
      <c r="I128" s="42" t="s">
        <v>486</v>
      </c>
      <c r="J128" s="42" t="s">
        <v>468</v>
      </c>
      <c r="K128" s="121" t="s">
        <v>1154</v>
      </c>
      <c r="L128" s="121" t="s">
        <v>1529</v>
      </c>
    </row>
    <row r="129" spans="1:12" s="5" customFormat="1" ht="84" customHeight="1" x14ac:dyDescent="0.25">
      <c r="A129" s="36" t="s">
        <v>471</v>
      </c>
      <c r="B129" s="37" t="s">
        <v>487</v>
      </c>
      <c r="C129" s="38" t="s">
        <v>1468</v>
      </c>
      <c r="D129" s="38">
        <v>2019</v>
      </c>
      <c r="E129" s="39">
        <v>2900</v>
      </c>
      <c r="F129" s="40" t="s">
        <v>58</v>
      </c>
      <c r="G129" s="38" t="s">
        <v>488</v>
      </c>
      <c r="H129" s="41"/>
      <c r="I129" s="42" t="s">
        <v>489</v>
      </c>
      <c r="J129" s="42" t="s">
        <v>468</v>
      </c>
      <c r="K129" s="121" t="s">
        <v>1155</v>
      </c>
      <c r="L129" s="121" t="s">
        <v>1529</v>
      </c>
    </row>
    <row r="130" spans="1:12" s="5" customFormat="1" ht="73.5" customHeight="1" x14ac:dyDescent="0.25">
      <c r="A130" s="36" t="s">
        <v>475</v>
      </c>
      <c r="B130" s="37" t="s">
        <v>496</v>
      </c>
      <c r="C130" s="38" t="s">
        <v>190</v>
      </c>
      <c r="D130" s="38">
        <v>2019</v>
      </c>
      <c r="E130" s="39">
        <v>50</v>
      </c>
      <c r="F130" s="40" t="s">
        <v>40</v>
      </c>
      <c r="G130" s="38" t="s">
        <v>497</v>
      </c>
      <c r="H130" s="41"/>
      <c r="I130" s="42" t="s">
        <v>498</v>
      </c>
      <c r="J130" s="42" t="s">
        <v>50</v>
      </c>
      <c r="K130" s="121" t="s">
        <v>1043</v>
      </c>
      <c r="L130" s="121" t="s">
        <v>1529</v>
      </c>
    </row>
    <row r="131" spans="1:12" s="5" customFormat="1" ht="123" customHeight="1" x14ac:dyDescent="0.25">
      <c r="A131" s="36" t="s">
        <v>476</v>
      </c>
      <c r="B131" s="62" t="s">
        <v>499</v>
      </c>
      <c r="C131" s="63" t="s">
        <v>187</v>
      </c>
      <c r="D131" s="63">
        <v>2020</v>
      </c>
      <c r="E131" s="60">
        <v>1331.96</v>
      </c>
      <c r="F131" s="64" t="s">
        <v>262</v>
      </c>
      <c r="G131" s="38" t="s">
        <v>266</v>
      </c>
      <c r="H131" s="57"/>
      <c r="I131" s="58" t="s">
        <v>500</v>
      </c>
      <c r="J131" s="42" t="s">
        <v>50</v>
      </c>
      <c r="K131" s="121" t="s">
        <v>1437</v>
      </c>
      <c r="L131" s="121" t="s">
        <v>1529</v>
      </c>
    </row>
    <row r="132" spans="1:12" s="5" customFormat="1" ht="138" customHeight="1" x14ac:dyDescent="0.25">
      <c r="A132" s="36" t="s">
        <v>477</v>
      </c>
      <c r="B132" s="62" t="s">
        <v>501</v>
      </c>
      <c r="C132" s="63" t="s">
        <v>187</v>
      </c>
      <c r="D132" s="63">
        <v>2020</v>
      </c>
      <c r="E132" s="60">
        <v>1209.0999999999999</v>
      </c>
      <c r="F132" s="64" t="s">
        <v>262</v>
      </c>
      <c r="G132" s="38" t="s">
        <v>266</v>
      </c>
      <c r="H132" s="57"/>
      <c r="I132" s="58" t="s">
        <v>502</v>
      </c>
      <c r="J132" s="42" t="s">
        <v>50</v>
      </c>
      <c r="K132" s="121" t="s">
        <v>1438</v>
      </c>
      <c r="L132" s="121" t="s">
        <v>1529</v>
      </c>
    </row>
    <row r="133" spans="1:12" s="5" customFormat="1" ht="54" customHeight="1" x14ac:dyDescent="0.25">
      <c r="A133" s="36" t="s">
        <v>478</v>
      </c>
      <c r="B133" s="62" t="s">
        <v>503</v>
      </c>
      <c r="C133" s="63" t="s">
        <v>53</v>
      </c>
      <c r="D133" s="63">
        <v>2019</v>
      </c>
      <c r="E133" s="60">
        <v>15</v>
      </c>
      <c r="F133" s="64" t="s">
        <v>15</v>
      </c>
      <c r="G133" s="38" t="s">
        <v>504</v>
      </c>
      <c r="H133" s="57"/>
      <c r="I133" s="58" t="s">
        <v>505</v>
      </c>
      <c r="J133" s="58" t="s">
        <v>468</v>
      </c>
      <c r="K133" s="121" t="s">
        <v>1158</v>
      </c>
      <c r="L133" s="121" t="s">
        <v>1529</v>
      </c>
    </row>
    <row r="134" spans="1:12" s="5" customFormat="1" ht="121.5" customHeight="1" x14ac:dyDescent="0.25">
      <c r="A134" s="36" t="s">
        <v>479</v>
      </c>
      <c r="B134" s="62" t="s">
        <v>507</v>
      </c>
      <c r="C134" s="63" t="s">
        <v>53</v>
      </c>
      <c r="D134" s="63">
        <v>2019</v>
      </c>
      <c r="E134" s="60">
        <v>11.1</v>
      </c>
      <c r="F134" s="64" t="s">
        <v>506</v>
      </c>
      <c r="G134" s="38" t="s">
        <v>508</v>
      </c>
      <c r="H134" s="57"/>
      <c r="I134" s="58" t="s">
        <v>509</v>
      </c>
      <c r="J134" s="58" t="s">
        <v>468</v>
      </c>
      <c r="K134" s="121" t="s">
        <v>1159</v>
      </c>
      <c r="L134" s="121" t="s">
        <v>1529</v>
      </c>
    </row>
    <row r="135" spans="1:12" s="5" customFormat="1" ht="121.5" customHeight="1" x14ac:dyDescent="0.25">
      <c r="A135" s="36" t="s">
        <v>480</v>
      </c>
      <c r="B135" s="62" t="s">
        <v>1209</v>
      </c>
      <c r="C135" s="63" t="s">
        <v>1210</v>
      </c>
      <c r="D135" s="63">
        <v>2021</v>
      </c>
      <c r="E135" s="60">
        <v>10</v>
      </c>
      <c r="F135" s="64" t="s">
        <v>58</v>
      </c>
      <c r="G135" s="38" t="s">
        <v>1209</v>
      </c>
      <c r="H135" s="57"/>
      <c r="I135" s="58" t="s">
        <v>1211</v>
      </c>
      <c r="J135" s="58" t="s">
        <v>1197</v>
      </c>
      <c r="K135" s="121" t="s">
        <v>1212</v>
      </c>
      <c r="L135" s="121" t="s">
        <v>1529</v>
      </c>
    </row>
    <row r="136" spans="1:12" s="5" customFormat="1" ht="121.5" customHeight="1" x14ac:dyDescent="0.25">
      <c r="A136" s="36" t="s">
        <v>481</v>
      </c>
      <c r="B136" s="62" t="s">
        <v>1491</v>
      </c>
      <c r="C136" s="63" t="s">
        <v>53</v>
      </c>
      <c r="D136" s="63">
        <v>2019</v>
      </c>
      <c r="E136" s="60">
        <v>10.199999999999999</v>
      </c>
      <c r="F136" s="64" t="s">
        <v>506</v>
      </c>
      <c r="G136" s="38" t="s">
        <v>1492</v>
      </c>
      <c r="H136" s="57"/>
      <c r="I136" s="58" t="s">
        <v>1493</v>
      </c>
      <c r="J136" s="58" t="s">
        <v>468</v>
      </c>
      <c r="K136" s="121" t="s">
        <v>1159</v>
      </c>
      <c r="L136" s="121" t="s">
        <v>1529</v>
      </c>
    </row>
    <row r="137" spans="1:12" s="5" customFormat="1" ht="121.5" customHeight="1" x14ac:dyDescent="0.25">
      <c r="A137" s="36" t="s">
        <v>1208</v>
      </c>
      <c r="B137" s="62" t="s">
        <v>1494</v>
      </c>
      <c r="C137" s="63" t="s">
        <v>1495</v>
      </c>
      <c r="D137" s="63">
        <v>2020</v>
      </c>
      <c r="E137" s="60">
        <v>9.9</v>
      </c>
      <c r="F137" s="64" t="s">
        <v>1496</v>
      </c>
      <c r="G137" s="38" t="s">
        <v>1497</v>
      </c>
      <c r="H137" s="57"/>
      <c r="I137" s="58" t="s">
        <v>1498</v>
      </c>
      <c r="J137" s="58" t="s">
        <v>468</v>
      </c>
      <c r="K137" s="121" t="s">
        <v>1159</v>
      </c>
      <c r="L137" s="121" t="s">
        <v>1529</v>
      </c>
    </row>
    <row r="138" spans="1:12" s="5" customFormat="1" ht="121.5" customHeight="1" x14ac:dyDescent="0.25">
      <c r="A138" s="36" t="s">
        <v>1490</v>
      </c>
      <c r="B138" s="62" t="s">
        <v>1499</v>
      </c>
      <c r="C138" s="63" t="s">
        <v>1210</v>
      </c>
      <c r="D138" s="63">
        <v>2021</v>
      </c>
      <c r="E138" s="60">
        <v>80.7</v>
      </c>
      <c r="F138" s="64" t="s">
        <v>58</v>
      </c>
      <c r="G138" s="38" t="s">
        <v>1500</v>
      </c>
      <c r="H138" s="57"/>
      <c r="I138" s="58" t="s">
        <v>1501</v>
      </c>
      <c r="J138" s="58" t="s">
        <v>468</v>
      </c>
      <c r="K138" s="121" t="s">
        <v>1212</v>
      </c>
      <c r="L138" s="121" t="s">
        <v>1529</v>
      </c>
    </row>
    <row r="139" spans="1:12" s="11" customFormat="1" ht="20.25" customHeight="1" x14ac:dyDescent="0.25">
      <c r="A139" s="30" t="s">
        <v>510</v>
      </c>
      <c r="B139" s="74" t="s">
        <v>511</v>
      </c>
      <c r="C139" s="31"/>
      <c r="D139" s="31"/>
      <c r="E139" s="32"/>
      <c r="F139" s="33"/>
      <c r="G139" s="31"/>
      <c r="H139" s="54"/>
      <c r="I139" s="55"/>
      <c r="J139" s="56"/>
      <c r="K139" s="127"/>
      <c r="L139" s="182"/>
    </row>
    <row r="140" spans="1:12" s="5" customFormat="1" ht="117" customHeight="1" x14ac:dyDescent="0.25">
      <c r="A140" s="36" t="s">
        <v>512</v>
      </c>
      <c r="B140" s="37" t="s">
        <v>1357</v>
      </c>
      <c r="C140" s="38" t="s">
        <v>1358</v>
      </c>
      <c r="D140" s="38">
        <v>2019</v>
      </c>
      <c r="E140" s="39">
        <v>4.476</v>
      </c>
      <c r="F140" s="40" t="s">
        <v>15</v>
      </c>
      <c r="G140" s="38" t="s">
        <v>954</v>
      </c>
      <c r="H140" s="41"/>
      <c r="I140" s="42" t="s">
        <v>1361</v>
      </c>
      <c r="J140" s="42" t="s">
        <v>516</v>
      </c>
      <c r="K140" s="121" t="s">
        <v>1364</v>
      </c>
      <c r="L140" s="121" t="s">
        <v>1365</v>
      </c>
    </row>
    <row r="141" spans="1:12" s="5" customFormat="1" ht="117" customHeight="1" x14ac:dyDescent="0.25">
      <c r="A141" s="36" t="s">
        <v>1355</v>
      </c>
      <c r="B141" s="37" t="s">
        <v>1359</v>
      </c>
      <c r="C141" s="38" t="s">
        <v>1358</v>
      </c>
      <c r="D141" s="38">
        <v>2019</v>
      </c>
      <c r="E141" s="39">
        <v>28.23</v>
      </c>
      <c r="F141" s="40" t="s">
        <v>15</v>
      </c>
      <c r="G141" s="38" t="s">
        <v>954</v>
      </c>
      <c r="H141" s="41"/>
      <c r="I141" s="42" t="s">
        <v>1362</v>
      </c>
      <c r="J141" s="42" t="s">
        <v>516</v>
      </c>
      <c r="K141" s="121" t="s">
        <v>1366</v>
      </c>
      <c r="L141" s="121" t="s">
        <v>1365</v>
      </c>
    </row>
    <row r="142" spans="1:12" s="5" customFormat="1" ht="117" customHeight="1" x14ac:dyDescent="0.25">
      <c r="A142" s="36" t="s">
        <v>1356</v>
      </c>
      <c r="B142" s="37" t="s">
        <v>1360</v>
      </c>
      <c r="C142" s="38" t="s">
        <v>1358</v>
      </c>
      <c r="D142" s="38">
        <v>2019</v>
      </c>
      <c r="E142" s="39">
        <v>26.68</v>
      </c>
      <c r="F142" s="40" t="s">
        <v>15</v>
      </c>
      <c r="G142" s="38" t="s">
        <v>954</v>
      </c>
      <c r="H142" s="41"/>
      <c r="I142" s="42" t="s">
        <v>1363</v>
      </c>
      <c r="J142" s="42" t="s">
        <v>516</v>
      </c>
      <c r="K142" s="121" t="s">
        <v>1364</v>
      </c>
      <c r="L142" s="121" t="s">
        <v>1365</v>
      </c>
    </row>
    <row r="143" spans="1:12" s="11" customFormat="1" ht="15.75" customHeight="1" x14ac:dyDescent="0.25">
      <c r="A143" s="30" t="s">
        <v>517</v>
      </c>
      <c r="B143" s="74" t="s">
        <v>518</v>
      </c>
      <c r="C143" s="31"/>
      <c r="D143" s="31"/>
      <c r="E143" s="32"/>
      <c r="F143" s="33"/>
      <c r="G143" s="31"/>
      <c r="H143" s="54"/>
      <c r="I143" s="55"/>
      <c r="J143" s="56"/>
      <c r="K143" s="127"/>
      <c r="L143" s="182"/>
    </row>
    <row r="144" spans="1:12" s="5" customFormat="1" ht="198" customHeight="1" x14ac:dyDescent="0.25">
      <c r="A144" s="36" t="s">
        <v>519</v>
      </c>
      <c r="B144" s="37" t="s">
        <v>525</v>
      </c>
      <c r="C144" s="38" t="s">
        <v>103</v>
      </c>
      <c r="D144" s="38">
        <v>2020</v>
      </c>
      <c r="E144" s="39">
        <v>20</v>
      </c>
      <c r="F144" s="40" t="s">
        <v>15</v>
      </c>
      <c r="G144" s="38" t="s">
        <v>526</v>
      </c>
      <c r="H144" s="41"/>
      <c r="I144" s="42" t="s">
        <v>527</v>
      </c>
      <c r="J144" s="42" t="s">
        <v>523</v>
      </c>
      <c r="K144" s="121" t="s">
        <v>1219</v>
      </c>
      <c r="L144" s="121" t="s">
        <v>1529</v>
      </c>
    </row>
    <row r="145" spans="1:12" s="7" customFormat="1" ht="233.25" customHeight="1" x14ac:dyDescent="0.25">
      <c r="A145" s="36" t="s">
        <v>524</v>
      </c>
      <c r="B145" s="37" t="s">
        <v>529</v>
      </c>
      <c r="C145" s="38" t="s">
        <v>19</v>
      </c>
      <c r="D145" s="38">
        <v>2019</v>
      </c>
      <c r="E145" s="39">
        <v>2137</v>
      </c>
      <c r="F145" s="40" t="s">
        <v>15</v>
      </c>
      <c r="G145" s="38" t="s">
        <v>530</v>
      </c>
      <c r="H145" s="41"/>
      <c r="I145" s="42" t="s">
        <v>531</v>
      </c>
      <c r="J145" s="42" t="s">
        <v>532</v>
      </c>
      <c r="K145" s="121" t="s">
        <v>1452</v>
      </c>
      <c r="L145" s="121" t="s">
        <v>1529</v>
      </c>
    </row>
    <row r="146" spans="1:12" s="7" customFormat="1" ht="160.5" customHeight="1" x14ac:dyDescent="0.25">
      <c r="A146" s="36" t="s">
        <v>528</v>
      </c>
      <c r="B146" s="37" t="s">
        <v>534</v>
      </c>
      <c r="C146" s="38" t="s">
        <v>53</v>
      </c>
      <c r="D146" s="38">
        <v>2019</v>
      </c>
      <c r="E146" s="39">
        <v>961.47299999999996</v>
      </c>
      <c r="F146" s="40" t="s">
        <v>262</v>
      </c>
      <c r="G146" s="38" t="s">
        <v>535</v>
      </c>
      <c r="H146" s="41"/>
      <c r="I146" s="42" t="s">
        <v>536</v>
      </c>
      <c r="J146" s="42" t="s">
        <v>523</v>
      </c>
      <c r="K146" s="121" t="s">
        <v>1220</v>
      </c>
      <c r="L146" s="121" t="s">
        <v>1221</v>
      </c>
    </row>
    <row r="147" spans="1:12" s="5" customFormat="1" ht="121.5" x14ac:dyDescent="0.25">
      <c r="A147" s="36" t="s">
        <v>533</v>
      </c>
      <c r="B147" s="37" t="s">
        <v>538</v>
      </c>
      <c r="C147" s="38" t="s">
        <v>53</v>
      </c>
      <c r="D147" s="38">
        <v>2019</v>
      </c>
      <c r="E147" s="43">
        <v>45</v>
      </c>
      <c r="F147" s="40" t="s">
        <v>40</v>
      </c>
      <c r="G147" s="38" t="s">
        <v>375</v>
      </c>
      <c r="H147" s="41"/>
      <c r="I147" s="42" t="s">
        <v>539</v>
      </c>
      <c r="J147" s="42" t="s">
        <v>540</v>
      </c>
      <c r="K147" s="121" t="s">
        <v>1222</v>
      </c>
      <c r="L147" s="121" t="s">
        <v>1223</v>
      </c>
    </row>
    <row r="148" spans="1:12" s="5" customFormat="1" ht="225.75" customHeight="1" x14ac:dyDescent="0.25">
      <c r="A148" s="36" t="s">
        <v>537</v>
      </c>
      <c r="B148" s="37" t="s">
        <v>546</v>
      </c>
      <c r="C148" s="38" t="s">
        <v>190</v>
      </c>
      <c r="D148" s="38">
        <v>2019</v>
      </c>
      <c r="E148" s="43">
        <v>148.44999999999999</v>
      </c>
      <c r="F148" s="40" t="s">
        <v>58</v>
      </c>
      <c r="G148" s="38" t="s">
        <v>543</v>
      </c>
      <c r="H148" s="41"/>
      <c r="I148" s="42" t="s">
        <v>547</v>
      </c>
      <c r="J148" s="42" t="s">
        <v>523</v>
      </c>
      <c r="K148" s="121" t="s">
        <v>1224</v>
      </c>
      <c r="L148" s="121" t="s">
        <v>1529</v>
      </c>
    </row>
    <row r="149" spans="1:12" s="5" customFormat="1" ht="161.25" customHeight="1" x14ac:dyDescent="0.25">
      <c r="A149" s="36" t="s">
        <v>541</v>
      </c>
      <c r="B149" s="37" t="s">
        <v>549</v>
      </c>
      <c r="C149" s="38" t="s">
        <v>19</v>
      </c>
      <c r="D149" s="38">
        <v>2025</v>
      </c>
      <c r="E149" s="43">
        <v>285.495</v>
      </c>
      <c r="F149" s="40" t="s">
        <v>58</v>
      </c>
      <c r="G149" s="38" t="s">
        <v>550</v>
      </c>
      <c r="H149" s="41"/>
      <c r="I149" s="42" t="s">
        <v>551</v>
      </c>
      <c r="J149" s="42" t="s">
        <v>36</v>
      </c>
      <c r="K149" s="121" t="s">
        <v>1225</v>
      </c>
      <c r="L149" s="121" t="s">
        <v>1529</v>
      </c>
    </row>
    <row r="150" spans="1:12" s="12" customFormat="1" ht="15.75" customHeight="1" x14ac:dyDescent="0.25">
      <c r="A150" s="30" t="s">
        <v>552</v>
      </c>
      <c r="B150" s="74" t="s">
        <v>553</v>
      </c>
      <c r="C150" s="31"/>
      <c r="D150" s="31"/>
      <c r="E150" s="32"/>
      <c r="F150" s="33"/>
      <c r="G150" s="31"/>
      <c r="H150" s="54"/>
      <c r="I150" s="55"/>
      <c r="J150" s="56"/>
      <c r="K150" s="128"/>
      <c r="L150" s="183"/>
    </row>
    <row r="151" spans="1:12" s="5" customFormat="1" ht="101.25" x14ac:dyDescent="0.25">
      <c r="A151" s="36" t="s">
        <v>554</v>
      </c>
      <c r="B151" s="37" t="s">
        <v>560</v>
      </c>
      <c r="C151" s="38" t="s">
        <v>53</v>
      </c>
      <c r="D151" s="38">
        <v>2019</v>
      </c>
      <c r="E151" s="39">
        <v>1951.95</v>
      </c>
      <c r="F151" s="40" t="s">
        <v>47</v>
      </c>
      <c r="G151" s="38" t="s">
        <v>561</v>
      </c>
      <c r="H151" s="80"/>
      <c r="I151" s="42" t="s">
        <v>562</v>
      </c>
      <c r="J151" s="42" t="s">
        <v>563</v>
      </c>
      <c r="K151" s="121" t="s">
        <v>1046</v>
      </c>
      <c r="L151" s="121" t="s">
        <v>1367</v>
      </c>
    </row>
    <row r="152" spans="1:12" s="5" customFormat="1" ht="101.25" customHeight="1" x14ac:dyDescent="0.25">
      <c r="A152" s="36" t="s">
        <v>558</v>
      </c>
      <c r="B152" s="37" t="s">
        <v>565</v>
      </c>
      <c r="C152" s="38" t="s">
        <v>1369</v>
      </c>
      <c r="D152" s="38">
        <v>2025</v>
      </c>
      <c r="E152" s="39">
        <v>663.89</v>
      </c>
      <c r="F152" s="40" t="s">
        <v>15</v>
      </c>
      <c r="G152" s="38" t="s">
        <v>566</v>
      </c>
      <c r="H152" s="80"/>
      <c r="I152" s="81" t="s">
        <v>567</v>
      </c>
      <c r="J152" s="42" t="s">
        <v>568</v>
      </c>
      <c r="K152" s="121" t="s">
        <v>1012</v>
      </c>
      <c r="L152" s="121" t="s">
        <v>1368</v>
      </c>
    </row>
    <row r="153" spans="1:12" s="5" customFormat="1" ht="81" x14ac:dyDescent="0.25">
      <c r="A153" s="36" t="s">
        <v>559</v>
      </c>
      <c r="B153" s="57" t="s">
        <v>571</v>
      </c>
      <c r="C153" s="38" t="s">
        <v>628</v>
      </c>
      <c r="D153" s="38">
        <v>2020</v>
      </c>
      <c r="E153" s="39">
        <v>39.6</v>
      </c>
      <c r="F153" s="40" t="s">
        <v>58</v>
      </c>
      <c r="G153" s="38" t="s">
        <v>572</v>
      </c>
      <c r="H153" s="41"/>
      <c r="I153" s="42" t="s">
        <v>573</v>
      </c>
      <c r="J153" s="42" t="s">
        <v>568</v>
      </c>
      <c r="K153" s="121" t="s">
        <v>1013</v>
      </c>
      <c r="L153" s="121" t="s">
        <v>1370</v>
      </c>
    </row>
    <row r="154" spans="1:12" s="5" customFormat="1" ht="121.5" x14ac:dyDescent="0.25">
      <c r="A154" s="36" t="s">
        <v>564</v>
      </c>
      <c r="B154" s="57" t="s">
        <v>575</v>
      </c>
      <c r="C154" s="38" t="s">
        <v>396</v>
      </c>
      <c r="D154" s="38">
        <v>2021</v>
      </c>
      <c r="E154" s="39">
        <v>345.04</v>
      </c>
      <c r="F154" s="40" t="s">
        <v>58</v>
      </c>
      <c r="G154" s="38" t="s">
        <v>576</v>
      </c>
      <c r="H154" s="41"/>
      <c r="I154" s="42" t="s">
        <v>577</v>
      </c>
      <c r="J154" s="42" t="s">
        <v>568</v>
      </c>
      <c r="K154" s="121" t="s">
        <v>1014</v>
      </c>
      <c r="L154" s="121" t="s">
        <v>1371</v>
      </c>
    </row>
    <row r="155" spans="1:12" s="5" customFormat="1" ht="243" x14ac:dyDescent="0.25">
      <c r="A155" s="36" t="s">
        <v>569</v>
      </c>
      <c r="B155" s="57" t="s">
        <v>579</v>
      </c>
      <c r="C155" s="38" t="s">
        <v>190</v>
      </c>
      <c r="D155" s="38">
        <v>2019</v>
      </c>
      <c r="E155" s="39">
        <v>40</v>
      </c>
      <c r="F155" s="40" t="s">
        <v>58</v>
      </c>
      <c r="G155" s="38" t="s">
        <v>580</v>
      </c>
      <c r="H155" s="41"/>
      <c r="I155" s="42" t="s">
        <v>581</v>
      </c>
      <c r="J155" s="42" t="s">
        <v>1336</v>
      </c>
      <c r="K155" s="121" t="s">
        <v>1142</v>
      </c>
      <c r="L155" s="121" t="s">
        <v>1529</v>
      </c>
    </row>
    <row r="156" spans="1:12" s="5" customFormat="1" ht="141.75" x14ac:dyDescent="0.25">
      <c r="A156" s="36" t="s">
        <v>570</v>
      </c>
      <c r="B156" s="57" t="s">
        <v>583</v>
      </c>
      <c r="C156" s="38" t="s">
        <v>866</v>
      </c>
      <c r="D156" s="38">
        <v>2021</v>
      </c>
      <c r="E156" s="39">
        <v>95.81</v>
      </c>
      <c r="F156" s="40" t="s">
        <v>40</v>
      </c>
      <c r="G156" s="38" t="s">
        <v>584</v>
      </c>
      <c r="H156" s="41"/>
      <c r="I156" s="42" t="s">
        <v>585</v>
      </c>
      <c r="J156" s="42" t="s">
        <v>568</v>
      </c>
      <c r="K156" s="121" t="s">
        <v>1015</v>
      </c>
      <c r="L156" s="121" t="s">
        <v>1372</v>
      </c>
    </row>
    <row r="157" spans="1:12" s="5" customFormat="1" ht="64.5" customHeight="1" x14ac:dyDescent="0.25">
      <c r="A157" s="36" t="s">
        <v>574</v>
      </c>
      <c r="B157" s="57" t="s">
        <v>587</v>
      </c>
      <c r="C157" s="38" t="s">
        <v>103</v>
      </c>
      <c r="D157" s="38">
        <v>2020</v>
      </c>
      <c r="E157" s="39">
        <v>1.6679999999999999</v>
      </c>
      <c r="F157" s="40" t="s">
        <v>71</v>
      </c>
      <c r="G157" s="38" t="s">
        <v>588</v>
      </c>
      <c r="H157" s="41"/>
      <c r="I157" s="42" t="s">
        <v>589</v>
      </c>
      <c r="J157" s="42" t="s">
        <v>590</v>
      </c>
      <c r="K157" s="121" t="s">
        <v>1373</v>
      </c>
      <c r="L157" s="121" t="s">
        <v>1367</v>
      </c>
    </row>
    <row r="158" spans="1:12" s="5" customFormat="1" ht="59.25" customHeight="1" x14ac:dyDescent="0.25">
      <c r="A158" s="36" t="s">
        <v>578</v>
      </c>
      <c r="B158" s="57" t="s">
        <v>592</v>
      </c>
      <c r="C158" s="38" t="s">
        <v>236</v>
      </c>
      <c r="D158" s="38">
        <v>2020</v>
      </c>
      <c r="E158" s="39">
        <v>30.568999999999999</v>
      </c>
      <c r="F158" s="40" t="s">
        <v>71</v>
      </c>
      <c r="G158" s="38" t="s">
        <v>593</v>
      </c>
      <c r="H158" s="41"/>
      <c r="I158" s="42" t="s">
        <v>594</v>
      </c>
      <c r="J158" s="42" t="s">
        <v>595</v>
      </c>
      <c r="K158" s="121" t="s">
        <v>1017</v>
      </c>
      <c r="L158" s="121" t="s">
        <v>1374</v>
      </c>
    </row>
    <row r="159" spans="1:12" s="5" customFormat="1" ht="161.25" customHeight="1" x14ac:dyDescent="0.25">
      <c r="A159" s="36" t="s">
        <v>582</v>
      </c>
      <c r="B159" s="57" t="s">
        <v>852</v>
      </c>
      <c r="C159" s="38" t="s">
        <v>353</v>
      </c>
      <c r="D159" s="38">
        <v>2019</v>
      </c>
      <c r="E159" s="39">
        <v>817</v>
      </c>
      <c r="F159" s="40" t="s">
        <v>15</v>
      </c>
      <c r="G159" s="38" t="s">
        <v>854</v>
      </c>
      <c r="H159" s="41"/>
      <c r="I159" s="81" t="s">
        <v>366</v>
      </c>
      <c r="J159" s="42" t="s">
        <v>856</v>
      </c>
      <c r="K159" s="121" t="s">
        <v>1021</v>
      </c>
      <c r="L159" s="121" t="s">
        <v>1529</v>
      </c>
    </row>
    <row r="160" spans="1:12" s="5" customFormat="1" ht="231.75" customHeight="1" x14ac:dyDescent="0.25">
      <c r="A160" s="36" t="s">
        <v>586</v>
      </c>
      <c r="B160" s="57" t="s">
        <v>853</v>
      </c>
      <c r="C160" s="38" t="s">
        <v>353</v>
      </c>
      <c r="D160" s="38">
        <v>2019</v>
      </c>
      <c r="E160" s="39">
        <v>988</v>
      </c>
      <c r="F160" s="40" t="s">
        <v>15</v>
      </c>
      <c r="G160" s="38" t="s">
        <v>855</v>
      </c>
      <c r="H160" s="41"/>
      <c r="I160" s="81" t="s">
        <v>366</v>
      </c>
      <c r="J160" s="42" t="s">
        <v>1020</v>
      </c>
      <c r="K160" s="121" t="s">
        <v>1217</v>
      </c>
      <c r="L160" s="121" t="s">
        <v>1529</v>
      </c>
    </row>
    <row r="161" spans="1:12" s="5" customFormat="1" ht="162.75" customHeight="1" x14ac:dyDescent="0.25">
      <c r="A161" s="36" t="s">
        <v>591</v>
      </c>
      <c r="B161" s="82" t="s">
        <v>938</v>
      </c>
      <c r="C161" s="78" t="s">
        <v>321</v>
      </c>
      <c r="D161" s="38">
        <v>2020</v>
      </c>
      <c r="E161" s="39">
        <v>60</v>
      </c>
      <c r="F161" s="40" t="s">
        <v>15</v>
      </c>
      <c r="G161" s="38" t="s">
        <v>940</v>
      </c>
      <c r="H161" s="41"/>
      <c r="I161" s="42" t="s">
        <v>941</v>
      </c>
      <c r="J161" s="58" t="s">
        <v>36</v>
      </c>
      <c r="K161" s="121" t="s">
        <v>1082</v>
      </c>
      <c r="L161" s="121" t="s">
        <v>1529</v>
      </c>
    </row>
    <row r="162" spans="1:12" s="5" customFormat="1" ht="162.75" customHeight="1" x14ac:dyDescent="0.25">
      <c r="A162" s="36" t="s">
        <v>980</v>
      </c>
      <c r="B162" s="82" t="s">
        <v>1263</v>
      </c>
      <c r="C162" s="78" t="s">
        <v>321</v>
      </c>
      <c r="D162" s="38">
        <v>2020</v>
      </c>
      <c r="E162" s="39">
        <v>310.5</v>
      </c>
      <c r="F162" s="40" t="s">
        <v>40</v>
      </c>
      <c r="G162" s="38" t="s">
        <v>67</v>
      </c>
      <c r="H162" s="41" t="s">
        <v>860</v>
      </c>
      <c r="I162" s="121" t="s">
        <v>860</v>
      </c>
      <c r="J162" s="42" t="s">
        <v>1261</v>
      </c>
      <c r="K162" s="121" t="s">
        <v>1383</v>
      </c>
      <c r="L162" s="121" t="s">
        <v>1381</v>
      </c>
    </row>
    <row r="163" spans="1:12" s="5" customFormat="1" ht="162.75" customHeight="1" x14ac:dyDescent="0.25">
      <c r="A163" s="36" t="s">
        <v>981</v>
      </c>
      <c r="B163" s="82" t="s">
        <v>1375</v>
      </c>
      <c r="C163" s="78" t="s">
        <v>353</v>
      </c>
      <c r="D163" s="38">
        <v>2019</v>
      </c>
      <c r="E163" s="39">
        <v>8</v>
      </c>
      <c r="F163" s="40" t="s">
        <v>58</v>
      </c>
      <c r="G163" s="38" t="s">
        <v>1376</v>
      </c>
      <c r="H163" s="41"/>
      <c r="I163" s="121" t="s">
        <v>1378</v>
      </c>
      <c r="J163" s="42" t="s">
        <v>568</v>
      </c>
      <c r="K163" s="121" t="s">
        <v>1380</v>
      </c>
      <c r="L163" s="121" t="s">
        <v>1381</v>
      </c>
    </row>
    <row r="164" spans="1:12" s="5" customFormat="1" ht="162.75" customHeight="1" x14ac:dyDescent="0.25">
      <c r="A164" s="36" t="s">
        <v>982</v>
      </c>
      <c r="B164" s="82" t="s">
        <v>1415</v>
      </c>
      <c r="C164" s="78" t="s">
        <v>353</v>
      </c>
      <c r="D164" s="38">
        <v>2019</v>
      </c>
      <c r="E164" s="39">
        <v>8</v>
      </c>
      <c r="F164" s="40" t="s">
        <v>58</v>
      </c>
      <c r="G164" s="38" t="s">
        <v>1377</v>
      </c>
      <c r="H164" s="41"/>
      <c r="I164" s="121" t="s">
        <v>1379</v>
      </c>
      <c r="J164" s="42" t="s">
        <v>568</v>
      </c>
      <c r="K164" s="121" t="s">
        <v>1382</v>
      </c>
      <c r="L164" s="121" t="s">
        <v>1381</v>
      </c>
    </row>
    <row r="165" spans="1:12" s="5" customFormat="1" ht="162.75" customHeight="1" x14ac:dyDescent="0.25">
      <c r="A165" s="36" t="s">
        <v>983</v>
      </c>
      <c r="B165" s="82" t="s">
        <v>1416</v>
      </c>
      <c r="C165" s="78" t="s">
        <v>353</v>
      </c>
      <c r="D165" s="38">
        <v>2019</v>
      </c>
      <c r="E165" s="39">
        <v>3.9</v>
      </c>
      <c r="F165" s="40" t="s">
        <v>1417</v>
      </c>
      <c r="G165" s="38" t="s">
        <v>1418</v>
      </c>
      <c r="H165" s="41"/>
      <c r="I165" s="121" t="s">
        <v>1419</v>
      </c>
      <c r="J165" s="42" t="s">
        <v>568</v>
      </c>
      <c r="K165" s="121" t="s">
        <v>1420</v>
      </c>
      <c r="L165" s="121" t="s">
        <v>1381</v>
      </c>
    </row>
    <row r="166" spans="1:12" s="12" customFormat="1" ht="31.5" customHeight="1" x14ac:dyDescent="0.25">
      <c r="A166" s="30" t="s">
        <v>596</v>
      </c>
      <c r="B166" s="30" t="s">
        <v>597</v>
      </c>
      <c r="C166" s="31"/>
      <c r="D166" s="31"/>
      <c r="E166" s="32"/>
      <c r="F166" s="33"/>
      <c r="G166" s="31"/>
      <c r="H166" s="54"/>
      <c r="I166" s="55"/>
      <c r="J166" s="56"/>
      <c r="K166" s="128"/>
      <c r="L166" s="183"/>
    </row>
    <row r="167" spans="1:12" s="5" customFormat="1" ht="75.75" customHeight="1" x14ac:dyDescent="0.25">
      <c r="A167" s="36" t="s">
        <v>598</v>
      </c>
      <c r="B167" s="37" t="s">
        <v>599</v>
      </c>
      <c r="C167" s="38" t="s">
        <v>1210</v>
      </c>
      <c r="D167" s="38">
        <v>2021</v>
      </c>
      <c r="E167" s="43">
        <v>395</v>
      </c>
      <c r="F167" s="40" t="s">
        <v>15</v>
      </c>
      <c r="G167" s="38" t="s">
        <v>600</v>
      </c>
      <c r="H167" s="41"/>
      <c r="I167" s="42" t="s">
        <v>601</v>
      </c>
      <c r="J167" s="42" t="s">
        <v>602</v>
      </c>
      <c r="K167" s="121" t="s">
        <v>1137</v>
      </c>
      <c r="L167" s="121" t="s">
        <v>1283</v>
      </c>
    </row>
    <row r="168" spans="1:12" s="5" customFormat="1" ht="257.25" customHeight="1" x14ac:dyDescent="0.25">
      <c r="A168" s="36" t="s">
        <v>603</v>
      </c>
      <c r="B168" s="37" t="s">
        <v>604</v>
      </c>
      <c r="C168" s="38" t="s">
        <v>62</v>
      </c>
      <c r="D168" s="38">
        <v>2019</v>
      </c>
      <c r="E168" s="39">
        <v>1807.51</v>
      </c>
      <c r="F168" s="40" t="s">
        <v>47</v>
      </c>
      <c r="G168" s="38" t="s">
        <v>605</v>
      </c>
      <c r="H168" s="41"/>
      <c r="I168" s="42" t="s">
        <v>606</v>
      </c>
      <c r="J168" s="42" t="s">
        <v>50</v>
      </c>
      <c r="K168" s="121" t="s">
        <v>1047</v>
      </c>
      <c r="L168" s="121" t="s">
        <v>1529</v>
      </c>
    </row>
    <row r="169" spans="1:12" s="5" customFormat="1" ht="182.25" x14ac:dyDescent="0.25">
      <c r="A169" s="36" t="s">
        <v>607</v>
      </c>
      <c r="B169" s="37" t="s">
        <v>609</v>
      </c>
      <c r="C169" s="38" t="s">
        <v>62</v>
      </c>
      <c r="D169" s="38">
        <v>2019</v>
      </c>
      <c r="E169" s="43">
        <v>330.18900000000002</v>
      </c>
      <c r="F169" s="44" t="s">
        <v>40</v>
      </c>
      <c r="G169" s="38" t="s">
        <v>580</v>
      </c>
      <c r="H169" s="41"/>
      <c r="I169" s="42" t="s">
        <v>610</v>
      </c>
      <c r="J169" s="42" t="s">
        <v>1336</v>
      </c>
      <c r="K169" s="121" t="s">
        <v>1143</v>
      </c>
      <c r="L169" s="121" t="s">
        <v>1529</v>
      </c>
    </row>
    <row r="170" spans="1:12" s="5" customFormat="1" ht="40.5" x14ac:dyDescent="0.25">
      <c r="A170" s="36" t="s">
        <v>608</v>
      </c>
      <c r="B170" s="37" t="s">
        <v>612</v>
      </c>
      <c r="C170" s="38" t="s">
        <v>190</v>
      </c>
      <c r="D170" s="38">
        <v>2019</v>
      </c>
      <c r="E170" s="43">
        <v>5.5129999999999999</v>
      </c>
      <c r="F170" s="44" t="s">
        <v>40</v>
      </c>
      <c r="G170" s="38" t="s">
        <v>613</v>
      </c>
      <c r="H170" s="41"/>
      <c r="I170" s="42" t="s">
        <v>581</v>
      </c>
      <c r="J170" s="42" t="s">
        <v>1336</v>
      </c>
      <c r="K170" s="121" t="s">
        <v>1339</v>
      </c>
      <c r="L170" s="121" t="s">
        <v>1529</v>
      </c>
    </row>
    <row r="171" spans="1:12" s="9" customFormat="1" ht="190.5" customHeight="1" x14ac:dyDescent="0.25">
      <c r="A171" s="36" t="s">
        <v>611</v>
      </c>
      <c r="B171" s="37" t="s">
        <v>617</v>
      </c>
      <c r="C171" s="38" t="s">
        <v>53</v>
      </c>
      <c r="D171" s="38">
        <v>2019</v>
      </c>
      <c r="E171" s="43">
        <v>124.84</v>
      </c>
      <c r="F171" s="44" t="s">
        <v>15</v>
      </c>
      <c r="G171" s="38" t="s">
        <v>618</v>
      </c>
      <c r="H171" s="41"/>
      <c r="I171" s="42" t="s">
        <v>619</v>
      </c>
      <c r="J171" s="42" t="s">
        <v>36</v>
      </c>
      <c r="K171" s="125" t="s">
        <v>1083</v>
      </c>
      <c r="L171" s="121" t="s">
        <v>1529</v>
      </c>
    </row>
    <row r="172" spans="1:12" s="5" customFormat="1" ht="60.75" x14ac:dyDescent="0.25">
      <c r="A172" s="36" t="s">
        <v>614</v>
      </c>
      <c r="B172" s="37" t="s">
        <v>624</v>
      </c>
      <c r="C172" s="38" t="s">
        <v>62</v>
      </c>
      <c r="D172" s="38">
        <v>2019</v>
      </c>
      <c r="E172" s="39">
        <v>86</v>
      </c>
      <c r="F172" s="40" t="s">
        <v>625</v>
      </c>
      <c r="G172" s="38" t="s">
        <v>626</v>
      </c>
      <c r="H172" s="41"/>
      <c r="I172" s="42" t="s">
        <v>581</v>
      </c>
      <c r="J172" s="42" t="s">
        <v>1336</v>
      </c>
      <c r="K172" s="121" t="s">
        <v>1144</v>
      </c>
      <c r="L172" s="121" t="s">
        <v>1529</v>
      </c>
    </row>
    <row r="173" spans="1:12" s="5" customFormat="1" ht="61.5" customHeight="1" x14ac:dyDescent="0.25">
      <c r="A173" s="36" t="s">
        <v>616</v>
      </c>
      <c r="B173" s="62" t="s">
        <v>627</v>
      </c>
      <c r="C173" s="63" t="s">
        <v>628</v>
      </c>
      <c r="D173" s="63">
        <v>2020</v>
      </c>
      <c r="E173" s="83">
        <v>1800</v>
      </c>
      <c r="F173" s="84" t="s">
        <v>262</v>
      </c>
      <c r="G173" s="38" t="s">
        <v>629</v>
      </c>
      <c r="H173" s="57"/>
      <c r="I173" s="58" t="s">
        <v>630</v>
      </c>
      <c r="J173" s="58" t="s">
        <v>50</v>
      </c>
      <c r="K173" s="121" t="s">
        <v>1439</v>
      </c>
      <c r="L173" s="121" t="s">
        <v>1529</v>
      </c>
    </row>
    <row r="174" spans="1:12" s="5" customFormat="1" ht="60.75" x14ac:dyDescent="0.25">
      <c r="A174" s="36" t="s">
        <v>620</v>
      </c>
      <c r="B174" s="62" t="s">
        <v>631</v>
      </c>
      <c r="C174" s="63" t="s">
        <v>190</v>
      </c>
      <c r="D174" s="63">
        <v>2019</v>
      </c>
      <c r="E174" s="83">
        <v>650</v>
      </c>
      <c r="F174" s="84" t="s">
        <v>262</v>
      </c>
      <c r="G174" s="38" t="s">
        <v>629</v>
      </c>
      <c r="H174" s="57"/>
      <c r="I174" s="58" t="s">
        <v>632</v>
      </c>
      <c r="J174" s="58" t="s">
        <v>50</v>
      </c>
      <c r="K174" s="121" t="s">
        <v>1439</v>
      </c>
      <c r="L174" s="121" t="s">
        <v>1529</v>
      </c>
    </row>
    <row r="175" spans="1:12" s="5" customFormat="1" ht="81" x14ac:dyDescent="0.25">
      <c r="A175" s="36" t="s">
        <v>621</v>
      </c>
      <c r="B175" s="37" t="s">
        <v>942</v>
      </c>
      <c r="C175" s="78" t="s">
        <v>943</v>
      </c>
      <c r="D175" s="38">
        <v>2019</v>
      </c>
      <c r="E175" s="39">
        <v>45</v>
      </c>
      <c r="F175" s="40" t="s">
        <v>15</v>
      </c>
      <c r="G175" s="38" t="s">
        <v>944</v>
      </c>
      <c r="H175" s="41"/>
      <c r="I175" s="42" t="s">
        <v>945</v>
      </c>
      <c r="J175" s="58" t="s">
        <v>36</v>
      </c>
      <c r="K175" s="121" t="s">
        <v>1084</v>
      </c>
      <c r="L175" s="121" t="s">
        <v>1529</v>
      </c>
    </row>
    <row r="176" spans="1:12" s="5" customFormat="1" ht="101.25" x14ac:dyDescent="0.25">
      <c r="A176" s="36" t="s">
        <v>623</v>
      </c>
      <c r="B176" s="37" t="s">
        <v>1235</v>
      </c>
      <c r="C176" s="78" t="s">
        <v>190</v>
      </c>
      <c r="D176" s="38">
        <v>2019</v>
      </c>
      <c r="E176" s="39">
        <v>472</v>
      </c>
      <c r="F176" s="40" t="s">
        <v>15</v>
      </c>
      <c r="G176" s="38" t="s">
        <v>1236</v>
      </c>
      <c r="H176" s="41"/>
      <c r="I176" s="42" t="s">
        <v>1237</v>
      </c>
      <c r="J176" s="58" t="s">
        <v>622</v>
      </c>
      <c r="K176" s="121" t="s">
        <v>1238</v>
      </c>
      <c r="L176" s="121" t="s">
        <v>1529</v>
      </c>
    </row>
    <row r="177" spans="1:12" s="5" customFormat="1" ht="324" x14ac:dyDescent="0.25">
      <c r="A177" s="36" t="s">
        <v>1234</v>
      </c>
      <c r="B177" s="37" t="s">
        <v>1245</v>
      </c>
      <c r="C177" s="78" t="s">
        <v>1246</v>
      </c>
      <c r="D177" s="38">
        <v>2022</v>
      </c>
      <c r="E177" s="39">
        <v>993.16300000000001</v>
      </c>
      <c r="F177" s="40" t="s">
        <v>15</v>
      </c>
      <c r="G177" s="38" t="s">
        <v>1247</v>
      </c>
      <c r="H177" s="41"/>
      <c r="I177" s="42" t="s">
        <v>1248</v>
      </c>
      <c r="J177" s="58" t="s">
        <v>622</v>
      </c>
      <c r="K177" s="121" t="s">
        <v>1238</v>
      </c>
      <c r="L177" s="121" t="s">
        <v>1529</v>
      </c>
    </row>
    <row r="178" spans="1:12" s="5" customFormat="1" ht="60.75" x14ac:dyDescent="0.25">
      <c r="A178" s="36" t="s">
        <v>1244</v>
      </c>
      <c r="B178" s="37" t="s">
        <v>1286</v>
      </c>
      <c r="C178" s="78" t="s">
        <v>1287</v>
      </c>
      <c r="D178" s="38">
        <v>2019</v>
      </c>
      <c r="E178" s="39">
        <v>9735</v>
      </c>
      <c r="F178" s="40" t="s">
        <v>15</v>
      </c>
      <c r="G178" s="38" t="s">
        <v>1290</v>
      </c>
      <c r="H178" s="41" t="s">
        <v>1291</v>
      </c>
      <c r="I178" s="42" t="s">
        <v>1291</v>
      </c>
      <c r="J178" s="58" t="s">
        <v>602</v>
      </c>
      <c r="K178" s="121" t="s">
        <v>1297</v>
      </c>
      <c r="L178" s="121" t="s">
        <v>1529</v>
      </c>
    </row>
    <row r="179" spans="1:12" s="5" customFormat="1" ht="162" x14ac:dyDescent="0.25">
      <c r="A179" s="36" t="s">
        <v>1284</v>
      </c>
      <c r="B179" s="37" t="s">
        <v>1288</v>
      </c>
      <c r="C179" s="78" t="s">
        <v>930</v>
      </c>
      <c r="D179" s="38">
        <v>2021</v>
      </c>
      <c r="E179" s="39">
        <v>611.12</v>
      </c>
      <c r="F179" s="40" t="s">
        <v>15</v>
      </c>
      <c r="G179" s="38" t="s">
        <v>1292</v>
      </c>
      <c r="H179" s="41" t="s">
        <v>1293</v>
      </c>
      <c r="I179" s="42" t="s">
        <v>1293</v>
      </c>
      <c r="J179" s="58" t="s">
        <v>602</v>
      </c>
      <c r="K179" s="121" t="s">
        <v>1297</v>
      </c>
      <c r="L179" s="121" t="s">
        <v>1529</v>
      </c>
    </row>
    <row r="180" spans="1:12" s="5" customFormat="1" ht="101.25" x14ac:dyDescent="0.25">
      <c r="A180" s="36" t="s">
        <v>1285</v>
      </c>
      <c r="B180" s="37" t="s">
        <v>1289</v>
      </c>
      <c r="C180" s="78" t="s">
        <v>53</v>
      </c>
      <c r="D180" s="38">
        <v>2019</v>
      </c>
      <c r="E180" s="39">
        <v>3099</v>
      </c>
      <c r="F180" s="40" t="s">
        <v>58</v>
      </c>
      <c r="G180" s="38" t="s">
        <v>1294</v>
      </c>
      <c r="H180" s="41" t="s">
        <v>1295</v>
      </c>
      <c r="I180" s="42" t="s">
        <v>1295</v>
      </c>
      <c r="J180" s="58" t="s">
        <v>1296</v>
      </c>
      <c r="K180" s="121" t="s">
        <v>1297</v>
      </c>
      <c r="L180" s="121" t="s">
        <v>1529</v>
      </c>
    </row>
    <row r="181" spans="1:12" s="13" customFormat="1" ht="15.75" customHeight="1" x14ac:dyDescent="0.25">
      <c r="A181" s="30" t="s">
        <v>633</v>
      </c>
      <c r="B181" s="30" t="s">
        <v>634</v>
      </c>
      <c r="C181" s="31"/>
      <c r="D181" s="31"/>
      <c r="E181" s="32"/>
      <c r="F181" s="33"/>
      <c r="G181" s="31"/>
      <c r="H181" s="54"/>
      <c r="I181" s="55"/>
      <c r="J181" s="56"/>
      <c r="K181" s="129"/>
      <c r="L181" s="180"/>
    </row>
    <row r="182" spans="1:12" s="5" customFormat="1" ht="63" customHeight="1" x14ac:dyDescent="0.25">
      <c r="A182" s="36" t="s">
        <v>635</v>
      </c>
      <c r="B182" s="37" t="s">
        <v>636</v>
      </c>
      <c r="C182" s="38" t="s">
        <v>103</v>
      </c>
      <c r="D182" s="38">
        <v>2020</v>
      </c>
      <c r="E182" s="39">
        <v>294.56</v>
      </c>
      <c r="F182" s="44" t="s">
        <v>15</v>
      </c>
      <c r="G182" s="38" t="s">
        <v>615</v>
      </c>
      <c r="H182" s="41"/>
      <c r="I182" s="42" t="s">
        <v>637</v>
      </c>
      <c r="J182" s="42" t="s">
        <v>638</v>
      </c>
      <c r="K182" s="121" t="s">
        <v>1117</v>
      </c>
      <c r="L182" s="121" t="s">
        <v>1529</v>
      </c>
    </row>
    <row r="183" spans="1:12" s="5" customFormat="1" ht="60.75" x14ac:dyDescent="0.25">
      <c r="A183" s="36" t="s">
        <v>639</v>
      </c>
      <c r="B183" s="37" t="s">
        <v>640</v>
      </c>
      <c r="C183" s="38" t="s">
        <v>103</v>
      </c>
      <c r="D183" s="38">
        <v>2020</v>
      </c>
      <c r="E183" s="39">
        <v>1433.33</v>
      </c>
      <c r="F183" s="40" t="s">
        <v>47</v>
      </c>
      <c r="G183" s="38" t="s">
        <v>641</v>
      </c>
      <c r="H183" s="41"/>
      <c r="I183" s="42" t="s">
        <v>606</v>
      </c>
      <c r="J183" s="42" t="s">
        <v>50</v>
      </c>
      <c r="K183" s="121" t="s">
        <v>1047</v>
      </c>
      <c r="L183" s="121" t="s">
        <v>1529</v>
      </c>
    </row>
    <row r="184" spans="1:12" s="5" customFormat="1" ht="222.75" x14ac:dyDescent="0.25">
      <c r="A184" s="36" t="s">
        <v>642</v>
      </c>
      <c r="B184" s="37" t="s">
        <v>643</v>
      </c>
      <c r="C184" s="38" t="s">
        <v>215</v>
      </c>
      <c r="D184" s="38">
        <v>2020</v>
      </c>
      <c r="E184" s="39">
        <v>334.61</v>
      </c>
      <c r="F184" s="40" t="s">
        <v>40</v>
      </c>
      <c r="G184" s="38" t="s">
        <v>644</v>
      </c>
      <c r="H184" s="41"/>
      <c r="I184" s="42" t="s">
        <v>645</v>
      </c>
      <c r="J184" s="42" t="s">
        <v>1489</v>
      </c>
      <c r="K184" s="121" t="s">
        <v>1258</v>
      </c>
      <c r="L184" s="121" t="s">
        <v>1353</v>
      </c>
    </row>
    <row r="185" spans="1:12" s="5" customFormat="1" ht="81" x14ac:dyDescent="0.25">
      <c r="A185" s="36" t="s">
        <v>646</v>
      </c>
      <c r="B185" s="62" t="s">
        <v>648</v>
      </c>
      <c r="C185" s="63" t="s">
        <v>190</v>
      </c>
      <c r="D185" s="63">
        <v>2019</v>
      </c>
      <c r="E185" s="60">
        <v>380</v>
      </c>
      <c r="F185" s="64" t="s">
        <v>40</v>
      </c>
      <c r="G185" s="38" t="s">
        <v>649</v>
      </c>
      <c r="H185" s="57"/>
      <c r="I185" s="58" t="s">
        <v>650</v>
      </c>
      <c r="J185" s="58" t="s">
        <v>50</v>
      </c>
      <c r="K185" s="121" t="s">
        <v>1440</v>
      </c>
      <c r="L185" s="121" t="s">
        <v>1529</v>
      </c>
    </row>
    <row r="186" spans="1:12" s="5" customFormat="1" ht="182.25" x14ac:dyDescent="0.25">
      <c r="A186" s="36" t="s">
        <v>647</v>
      </c>
      <c r="B186" s="62" t="s">
        <v>652</v>
      </c>
      <c r="C186" s="63">
        <v>2019</v>
      </c>
      <c r="D186" s="63">
        <v>2019</v>
      </c>
      <c r="E186" s="60">
        <v>300</v>
      </c>
      <c r="F186" s="64" t="s">
        <v>40</v>
      </c>
      <c r="G186" s="38" t="s">
        <v>653</v>
      </c>
      <c r="H186" s="57"/>
      <c r="I186" s="58" t="s">
        <v>654</v>
      </c>
      <c r="J186" s="58" t="s">
        <v>50</v>
      </c>
      <c r="K186" s="121" t="s">
        <v>1050</v>
      </c>
      <c r="L186" s="121" t="s">
        <v>1529</v>
      </c>
    </row>
    <row r="187" spans="1:12" s="5" customFormat="1" ht="69" customHeight="1" x14ac:dyDescent="0.25">
      <c r="A187" s="36" t="s">
        <v>651</v>
      </c>
      <c r="B187" s="62" t="s">
        <v>665</v>
      </c>
      <c r="C187" s="63" t="s">
        <v>236</v>
      </c>
      <c r="D187" s="63">
        <v>2020</v>
      </c>
      <c r="E187" s="60">
        <v>214.15</v>
      </c>
      <c r="F187" s="64" t="s">
        <v>58</v>
      </c>
      <c r="G187" s="63" t="s">
        <v>666</v>
      </c>
      <c r="H187" s="57"/>
      <c r="I187" s="58" t="s">
        <v>667</v>
      </c>
      <c r="J187" s="58" t="s">
        <v>638</v>
      </c>
      <c r="K187" s="121" t="s">
        <v>1453</v>
      </c>
      <c r="L187" s="121" t="s">
        <v>1529</v>
      </c>
    </row>
    <row r="188" spans="1:12" s="5" customFormat="1" ht="61.5" customHeight="1" x14ac:dyDescent="0.25">
      <c r="A188" s="36" t="s">
        <v>655</v>
      </c>
      <c r="B188" s="62" t="s">
        <v>669</v>
      </c>
      <c r="C188" s="63" t="s">
        <v>236</v>
      </c>
      <c r="D188" s="63">
        <v>2020</v>
      </c>
      <c r="E188" s="60">
        <v>25</v>
      </c>
      <c r="F188" s="64" t="s">
        <v>95</v>
      </c>
      <c r="G188" s="63" t="s">
        <v>670</v>
      </c>
      <c r="H188" s="57"/>
      <c r="I188" s="58" t="s">
        <v>671</v>
      </c>
      <c r="J188" s="58" t="s">
        <v>638</v>
      </c>
      <c r="K188" s="121" t="s">
        <v>1454</v>
      </c>
      <c r="L188" s="121" t="s">
        <v>1529</v>
      </c>
    </row>
    <row r="189" spans="1:12" s="5" customFormat="1" ht="63.75" customHeight="1" x14ac:dyDescent="0.25">
      <c r="A189" s="36" t="s">
        <v>660</v>
      </c>
      <c r="B189" s="62" t="s">
        <v>1519</v>
      </c>
      <c r="C189" s="63" t="s">
        <v>190</v>
      </c>
      <c r="D189" s="63">
        <v>2019</v>
      </c>
      <c r="E189" s="60">
        <v>33</v>
      </c>
      <c r="F189" s="64" t="s">
        <v>58</v>
      </c>
      <c r="G189" s="63" t="s">
        <v>674</v>
      </c>
      <c r="H189" s="57"/>
      <c r="I189" s="58" t="s">
        <v>675</v>
      </c>
      <c r="J189" s="58" t="s">
        <v>638</v>
      </c>
      <c r="K189" s="121" t="s">
        <v>1455</v>
      </c>
      <c r="L189" s="121" t="s">
        <v>1529</v>
      </c>
    </row>
    <row r="190" spans="1:12" s="5" customFormat="1" ht="62.25" customHeight="1" x14ac:dyDescent="0.25">
      <c r="A190" s="36" t="s">
        <v>664</v>
      </c>
      <c r="B190" s="62" t="s">
        <v>680</v>
      </c>
      <c r="C190" s="63" t="s">
        <v>187</v>
      </c>
      <c r="D190" s="63">
        <v>2020</v>
      </c>
      <c r="E190" s="60">
        <v>44</v>
      </c>
      <c r="F190" s="64" t="s">
        <v>58</v>
      </c>
      <c r="G190" s="63" t="s">
        <v>681</v>
      </c>
      <c r="H190" s="57"/>
      <c r="I190" s="58" t="s">
        <v>682</v>
      </c>
      <c r="J190" s="58" t="s">
        <v>638</v>
      </c>
      <c r="K190" s="121" t="s">
        <v>1456</v>
      </c>
      <c r="L190" s="121" t="s">
        <v>1529</v>
      </c>
    </row>
    <row r="191" spans="1:12" s="5" customFormat="1" ht="166.5" customHeight="1" x14ac:dyDescent="0.25">
      <c r="A191" s="36" t="s">
        <v>668</v>
      </c>
      <c r="B191" s="82" t="s">
        <v>948</v>
      </c>
      <c r="C191" s="78" t="s">
        <v>321</v>
      </c>
      <c r="D191" s="38">
        <v>2020</v>
      </c>
      <c r="E191" s="39">
        <v>400</v>
      </c>
      <c r="F191" s="40" t="s">
        <v>15</v>
      </c>
      <c r="G191" s="38" t="s">
        <v>949</v>
      </c>
      <c r="H191" s="41"/>
      <c r="I191" s="42" t="s">
        <v>950</v>
      </c>
      <c r="J191" s="58" t="s">
        <v>36</v>
      </c>
      <c r="K191" s="121" t="s">
        <v>1577</v>
      </c>
      <c r="L191" s="121" t="s">
        <v>1529</v>
      </c>
    </row>
    <row r="192" spans="1:12" s="5" customFormat="1" ht="166.5" customHeight="1" x14ac:dyDescent="0.25">
      <c r="A192" s="36" t="s">
        <v>672</v>
      </c>
      <c r="B192" s="82" t="s">
        <v>1457</v>
      </c>
      <c r="C192" s="78" t="s">
        <v>628</v>
      </c>
      <c r="D192" s="38">
        <v>2020</v>
      </c>
      <c r="E192" s="39">
        <v>21.2</v>
      </c>
      <c r="F192" s="40" t="s">
        <v>58</v>
      </c>
      <c r="G192" s="42" t="s">
        <v>1458</v>
      </c>
      <c r="H192" s="41"/>
      <c r="I192" s="5" t="s">
        <v>1459</v>
      </c>
      <c r="J192" s="58" t="s">
        <v>638</v>
      </c>
      <c r="K192" s="121" t="s">
        <v>1460</v>
      </c>
      <c r="L192" s="121" t="s">
        <v>1461</v>
      </c>
    </row>
    <row r="193" spans="1:12" s="5" customFormat="1" ht="166.5" customHeight="1" x14ac:dyDescent="0.25">
      <c r="A193" s="36" t="s">
        <v>676</v>
      </c>
      <c r="B193" s="82" t="s">
        <v>1524</v>
      </c>
      <c r="C193" s="78" t="s">
        <v>1525</v>
      </c>
      <c r="D193" s="38">
        <v>2022</v>
      </c>
      <c r="E193" s="39">
        <v>20000</v>
      </c>
      <c r="F193" s="40" t="s">
        <v>15</v>
      </c>
      <c r="G193" s="42" t="s">
        <v>1526</v>
      </c>
      <c r="H193" s="41"/>
      <c r="I193" s="5" t="s">
        <v>1527</v>
      </c>
      <c r="J193" s="58" t="s">
        <v>532</v>
      </c>
      <c r="K193" s="121" t="s">
        <v>1243</v>
      </c>
      <c r="L193" s="121" t="s">
        <v>1461</v>
      </c>
    </row>
    <row r="194" spans="1:12" s="6" customFormat="1" ht="15.75" customHeight="1" x14ac:dyDescent="0.25">
      <c r="A194" s="30" t="s">
        <v>683</v>
      </c>
      <c r="B194" s="30" t="s">
        <v>684</v>
      </c>
      <c r="C194" s="31"/>
      <c r="D194" s="31"/>
      <c r="E194" s="32"/>
      <c r="F194" s="33"/>
      <c r="G194" s="31"/>
      <c r="H194" s="54"/>
      <c r="I194" s="55"/>
      <c r="J194" s="56"/>
      <c r="K194" s="122"/>
      <c r="L194" s="181"/>
    </row>
    <row r="195" spans="1:12" s="5" customFormat="1" ht="275.25" customHeight="1" x14ac:dyDescent="0.25">
      <c r="A195" s="36" t="s">
        <v>685</v>
      </c>
      <c r="B195" s="37" t="s">
        <v>686</v>
      </c>
      <c r="C195" s="38" t="s">
        <v>687</v>
      </c>
      <c r="D195" s="38">
        <v>2029</v>
      </c>
      <c r="E195" s="43">
        <v>13600</v>
      </c>
      <c r="F195" s="44" t="s">
        <v>15</v>
      </c>
      <c r="G195" s="38" t="s">
        <v>688</v>
      </c>
      <c r="H195" s="41"/>
      <c r="I195" s="42" t="s">
        <v>689</v>
      </c>
      <c r="J195" s="42" t="s">
        <v>532</v>
      </c>
      <c r="K195" s="121" t="s">
        <v>1218</v>
      </c>
      <c r="L195" s="121" t="s">
        <v>1529</v>
      </c>
    </row>
    <row r="196" spans="1:12" s="7" customFormat="1" ht="121.5" x14ac:dyDescent="0.25">
      <c r="A196" s="36" t="s">
        <v>690</v>
      </c>
      <c r="B196" s="37" t="s">
        <v>691</v>
      </c>
      <c r="C196" s="38" t="s">
        <v>62</v>
      </c>
      <c r="D196" s="38">
        <v>2019</v>
      </c>
      <c r="E196" s="39">
        <v>1100</v>
      </c>
      <c r="F196" s="40" t="s">
        <v>47</v>
      </c>
      <c r="G196" s="38" t="s">
        <v>692</v>
      </c>
      <c r="H196" s="41"/>
      <c r="I196" s="42" t="s">
        <v>693</v>
      </c>
      <c r="J196" s="42" t="s">
        <v>694</v>
      </c>
      <c r="K196" s="123" t="s">
        <v>1051</v>
      </c>
      <c r="L196" s="121" t="s">
        <v>1529</v>
      </c>
    </row>
    <row r="197" spans="1:12" s="7" customFormat="1" ht="136.5" customHeight="1" x14ac:dyDescent="0.25">
      <c r="A197" s="36" t="s">
        <v>695</v>
      </c>
      <c r="B197" s="37" t="s">
        <v>877</v>
      </c>
      <c r="C197" s="38" t="s">
        <v>236</v>
      </c>
      <c r="D197" s="38">
        <v>2020</v>
      </c>
      <c r="E197" s="43">
        <v>1204.24</v>
      </c>
      <c r="F197" s="44" t="s">
        <v>15</v>
      </c>
      <c r="G197" s="77" t="s">
        <v>878</v>
      </c>
      <c r="H197" s="42" t="s">
        <v>701</v>
      </c>
      <c r="I197" s="72" t="s">
        <v>879</v>
      </c>
      <c r="J197" s="42" t="s">
        <v>622</v>
      </c>
      <c r="K197" s="121" t="s">
        <v>1226</v>
      </c>
      <c r="L197" s="121" t="s">
        <v>1529</v>
      </c>
    </row>
    <row r="198" spans="1:12" s="7" customFormat="1" ht="204" customHeight="1" x14ac:dyDescent="0.25">
      <c r="A198" s="36" t="s">
        <v>696</v>
      </c>
      <c r="B198" s="47" t="s">
        <v>896</v>
      </c>
      <c r="C198" s="48" t="s">
        <v>53</v>
      </c>
      <c r="D198" s="48">
        <v>2019</v>
      </c>
      <c r="E198" s="49">
        <v>328.14</v>
      </c>
      <c r="F198" s="50" t="s">
        <v>15</v>
      </c>
      <c r="G198" s="51" t="s">
        <v>880</v>
      </c>
      <c r="H198" s="41"/>
      <c r="I198" s="42" t="s">
        <v>881</v>
      </c>
      <c r="J198" s="42" t="s">
        <v>622</v>
      </c>
      <c r="K198" s="121" t="s">
        <v>1227</v>
      </c>
      <c r="L198" s="121" t="s">
        <v>1529</v>
      </c>
    </row>
    <row r="199" spans="1:12" s="7" customFormat="1" ht="228" customHeight="1" x14ac:dyDescent="0.25">
      <c r="A199" s="36" t="s">
        <v>697</v>
      </c>
      <c r="B199" s="47" t="s">
        <v>882</v>
      </c>
      <c r="C199" s="48" t="s">
        <v>190</v>
      </c>
      <c r="D199" s="48">
        <v>2019</v>
      </c>
      <c r="E199" s="49">
        <v>953.68</v>
      </c>
      <c r="F199" s="50" t="s">
        <v>15</v>
      </c>
      <c r="G199" s="51" t="s">
        <v>883</v>
      </c>
      <c r="H199" s="41"/>
      <c r="I199" s="42" t="s">
        <v>884</v>
      </c>
      <c r="J199" s="42" t="s">
        <v>622</v>
      </c>
      <c r="K199" s="121" t="s">
        <v>1228</v>
      </c>
      <c r="L199" s="121" t="s">
        <v>1529</v>
      </c>
    </row>
    <row r="200" spans="1:12" s="7" customFormat="1" ht="160.5" customHeight="1" x14ac:dyDescent="0.25">
      <c r="A200" s="36" t="s">
        <v>702</v>
      </c>
      <c r="B200" s="47" t="s">
        <v>888</v>
      </c>
      <c r="C200" s="48" t="s">
        <v>321</v>
      </c>
      <c r="D200" s="48">
        <v>2020</v>
      </c>
      <c r="E200" s="49">
        <v>1000</v>
      </c>
      <c r="F200" s="50" t="s">
        <v>15</v>
      </c>
      <c r="G200" s="51" t="s">
        <v>900</v>
      </c>
      <c r="H200" s="41"/>
      <c r="I200" s="42" t="s">
        <v>889</v>
      </c>
      <c r="J200" s="42" t="s">
        <v>622</v>
      </c>
      <c r="K200" s="121" t="s">
        <v>1232</v>
      </c>
      <c r="L200" s="121" t="s">
        <v>1529</v>
      </c>
    </row>
    <row r="201" spans="1:12" s="7" customFormat="1" ht="160.5" customHeight="1" x14ac:dyDescent="0.25">
      <c r="A201" s="36" t="s">
        <v>707</v>
      </c>
      <c r="B201" s="47" t="s">
        <v>888</v>
      </c>
      <c r="C201" s="48" t="s">
        <v>321</v>
      </c>
      <c r="D201" s="48">
        <v>2020</v>
      </c>
      <c r="E201" s="49">
        <v>347.3</v>
      </c>
      <c r="F201" s="50" t="s">
        <v>15</v>
      </c>
      <c r="G201" s="51" t="s">
        <v>901</v>
      </c>
      <c r="H201" s="41"/>
      <c r="I201" s="42" t="s">
        <v>890</v>
      </c>
      <c r="J201" s="42" t="s">
        <v>622</v>
      </c>
      <c r="K201" s="121" t="s">
        <v>1233</v>
      </c>
      <c r="L201" s="121" t="s">
        <v>1529</v>
      </c>
    </row>
    <row r="202" spans="1:12" s="7" customFormat="1" ht="133.5" customHeight="1" x14ac:dyDescent="0.25">
      <c r="A202" s="36" t="s">
        <v>708</v>
      </c>
      <c r="B202" s="37" t="s">
        <v>703</v>
      </c>
      <c r="C202" s="38" t="s">
        <v>190</v>
      </c>
      <c r="D202" s="38">
        <v>2019</v>
      </c>
      <c r="E202" s="43">
        <v>90</v>
      </c>
      <c r="F202" s="44" t="s">
        <v>40</v>
      </c>
      <c r="G202" s="77" t="s">
        <v>704</v>
      </c>
      <c r="H202" s="57" t="s">
        <v>705</v>
      </c>
      <c r="I202" s="58" t="s">
        <v>706</v>
      </c>
      <c r="J202" s="58" t="s">
        <v>191</v>
      </c>
      <c r="K202" s="121" t="s">
        <v>1164</v>
      </c>
      <c r="L202" s="121" t="s">
        <v>1529</v>
      </c>
    </row>
    <row r="203" spans="1:12" s="5" customFormat="1" ht="171.75" customHeight="1" x14ac:dyDescent="0.25">
      <c r="A203" s="36" t="s">
        <v>712</v>
      </c>
      <c r="B203" s="62" t="s">
        <v>859</v>
      </c>
      <c r="C203" s="63" t="s">
        <v>22</v>
      </c>
      <c r="D203" s="63">
        <v>2020</v>
      </c>
      <c r="E203" s="60">
        <v>360</v>
      </c>
      <c r="F203" s="64" t="s">
        <v>40</v>
      </c>
      <c r="G203" s="63" t="s">
        <v>67</v>
      </c>
      <c r="H203" s="58" t="s">
        <v>860</v>
      </c>
      <c r="I203" s="58" t="s">
        <v>860</v>
      </c>
      <c r="J203" s="42" t="s">
        <v>74</v>
      </c>
      <c r="K203" s="121" t="s">
        <v>1259</v>
      </c>
      <c r="L203" s="121" t="s">
        <v>1352</v>
      </c>
    </row>
    <row r="204" spans="1:12" s="5" customFormat="1" ht="171.75" customHeight="1" x14ac:dyDescent="0.25">
      <c r="A204" s="36" t="s">
        <v>984</v>
      </c>
      <c r="B204" s="62" t="s">
        <v>1239</v>
      </c>
      <c r="C204" s="63" t="s">
        <v>1240</v>
      </c>
      <c r="D204" s="63">
        <v>2023</v>
      </c>
      <c r="E204" s="60">
        <v>84.2</v>
      </c>
      <c r="F204" s="64" t="s">
        <v>15</v>
      </c>
      <c r="G204" s="63" t="s">
        <v>1241</v>
      </c>
      <c r="H204" s="58"/>
      <c r="I204" s="58" t="s">
        <v>1242</v>
      </c>
      <c r="J204" s="42" t="s">
        <v>622</v>
      </c>
      <c r="K204" s="121" t="s">
        <v>1243</v>
      </c>
      <c r="L204" s="121" t="s">
        <v>1529</v>
      </c>
    </row>
    <row r="205" spans="1:12" s="5" customFormat="1" ht="171.75" customHeight="1" x14ac:dyDescent="0.25">
      <c r="A205" s="36" t="s">
        <v>985</v>
      </c>
      <c r="B205" s="62" t="s">
        <v>1249</v>
      </c>
      <c r="C205" s="63" t="s">
        <v>353</v>
      </c>
      <c r="D205" s="63">
        <v>2019</v>
      </c>
      <c r="E205" s="60">
        <v>486.23</v>
      </c>
      <c r="F205" s="64" t="s">
        <v>15</v>
      </c>
      <c r="G205" s="63" t="s">
        <v>1250</v>
      </c>
      <c r="H205" s="58"/>
      <c r="I205" s="58" t="s">
        <v>1251</v>
      </c>
      <c r="J205" s="42" t="s">
        <v>622</v>
      </c>
      <c r="K205" s="121" t="s">
        <v>1243</v>
      </c>
      <c r="L205" s="121" t="s">
        <v>1529</v>
      </c>
    </row>
    <row r="206" spans="1:12" s="5" customFormat="1" ht="171.75" customHeight="1" x14ac:dyDescent="0.25">
      <c r="A206" s="36" t="s">
        <v>986</v>
      </c>
      <c r="B206" s="62" t="s">
        <v>1423</v>
      </c>
      <c r="C206" s="63" t="s">
        <v>190</v>
      </c>
      <c r="D206" s="63">
        <v>2019</v>
      </c>
      <c r="E206" s="60">
        <v>96.82</v>
      </c>
      <c r="F206" s="64" t="s">
        <v>15</v>
      </c>
      <c r="G206" s="63" t="s">
        <v>1425</v>
      </c>
      <c r="H206" s="58"/>
      <c r="I206" s="58" t="s">
        <v>1424</v>
      </c>
      <c r="J206" s="42" t="s">
        <v>1426</v>
      </c>
      <c r="K206" s="121" t="s">
        <v>1243</v>
      </c>
      <c r="L206" s="121" t="s">
        <v>1529</v>
      </c>
    </row>
    <row r="207" spans="1:12" s="5" customFormat="1" ht="171.75" customHeight="1" x14ac:dyDescent="0.25">
      <c r="A207" s="36" t="s">
        <v>1541</v>
      </c>
      <c r="B207" s="62" t="s">
        <v>1542</v>
      </c>
      <c r="C207" s="63" t="s">
        <v>353</v>
      </c>
      <c r="D207" s="63">
        <v>2019</v>
      </c>
      <c r="E207" s="60">
        <v>160.51</v>
      </c>
      <c r="F207" s="64" t="s">
        <v>58</v>
      </c>
      <c r="G207" s="63" t="s">
        <v>1543</v>
      </c>
      <c r="H207" s="58"/>
      <c r="I207" s="58" t="s">
        <v>955</v>
      </c>
      <c r="J207" s="42" t="s">
        <v>36</v>
      </c>
      <c r="K207" s="121" t="s">
        <v>1243</v>
      </c>
      <c r="L207" s="121" t="s">
        <v>1544</v>
      </c>
    </row>
    <row r="208" spans="1:12" s="14" customFormat="1" ht="15.75" customHeight="1" x14ac:dyDescent="0.25">
      <c r="A208" s="30" t="s">
        <v>718</v>
      </c>
      <c r="B208" s="30" t="s">
        <v>719</v>
      </c>
      <c r="C208" s="31"/>
      <c r="D208" s="31"/>
      <c r="E208" s="32"/>
      <c r="F208" s="33"/>
      <c r="G208" s="31"/>
      <c r="H208" s="54"/>
      <c r="I208" s="55"/>
      <c r="J208" s="56"/>
      <c r="K208" s="130"/>
      <c r="L208" s="121"/>
    </row>
    <row r="209" spans="1:12" s="7" customFormat="1" ht="132" customHeight="1" x14ac:dyDescent="0.25">
      <c r="A209" s="87" t="s">
        <v>720</v>
      </c>
      <c r="B209" s="76" t="s">
        <v>721</v>
      </c>
      <c r="C209" s="77" t="s">
        <v>62</v>
      </c>
      <c r="D209" s="77">
        <v>2019</v>
      </c>
      <c r="E209" s="85">
        <v>4136.8</v>
      </c>
      <c r="F209" s="86" t="s">
        <v>47</v>
      </c>
      <c r="G209" s="77" t="s">
        <v>722</v>
      </c>
      <c r="H209" s="41"/>
      <c r="I209" s="42" t="s">
        <v>723</v>
      </c>
      <c r="J209" s="42" t="s">
        <v>50</v>
      </c>
      <c r="K209" s="121" t="s">
        <v>1052</v>
      </c>
      <c r="L209" s="121" t="s">
        <v>1298</v>
      </c>
    </row>
    <row r="210" spans="1:12" s="7" customFormat="1" ht="232.5" customHeight="1" x14ac:dyDescent="0.25">
      <c r="A210" s="87" t="s">
        <v>724</v>
      </c>
      <c r="B210" s="76" t="s">
        <v>725</v>
      </c>
      <c r="C210" s="77" t="s">
        <v>62</v>
      </c>
      <c r="D210" s="77">
        <v>2019</v>
      </c>
      <c r="E210" s="85">
        <v>1997.88</v>
      </c>
      <c r="F210" s="86" t="s">
        <v>47</v>
      </c>
      <c r="G210" s="77" t="s">
        <v>473</v>
      </c>
      <c r="H210" s="41"/>
      <c r="I210" s="42" t="s">
        <v>726</v>
      </c>
      <c r="J210" s="42" t="s">
        <v>50</v>
      </c>
      <c r="K210" s="121" t="s">
        <v>1298</v>
      </c>
      <c r="L210" s="121" t="s">
        <v>1298</v>
      </c>
    </row>
    <row r="211" spans="1:12" s="7" customFormat="1" ht="60.75" x14ac:dyDescent="0.25">
      <c r="A211" s="87" t="s">
        <v>727</v>
      </c>
      <c r="B211" s="76" t="s">
        <v>728</v>
      </c>
      <c r="C211" s="77" t="s">
        <v>103</v>
      </c>
      <c r="D211" s="77">
        <v>2020</v>
      </c>
      <c r="E211" s="85">
        <v>509.44</v>
      </c>
      <c r="F211" s="86" t="s">
        <v>47</v>
      </c>
      <c r="G211" s="77" t="s">
        <v>729</v>
      </c>
      <c r="H211" s="41"/>
      <c r="I211" s="42" t="s">
        <v>730</v>
      </c>
      <c r="J211" s="42" t="s">
        <v>50</v>
      </c>
      <c r="K211" s="121" t="s">
        <v>1053</v>
      </c>
      <c r="L211" s="121" t="s">
        <v>1298</v>
      </c>
    </row>
    <row r="212" spans="1:12" s="5" customFormat="1" ht="178.5" customHeight="1" x14ac:dyDescent="0.25">
      <c r="A212" s="87" t="s">
        <v>731</v>
      </c>
      <c r="B212" s="47" t="s">
        <v>874</v>
      </c>
      <c r="C212" s="48" t="s">
        <v>866</v>
      </c>
      <c r="D212" s="48">
        <v>2021</v>
      </c>
      <c r="E212" s="49">
        <v>505.95600000000002</v>
      </c>
      <c r="F212" s="50" t="s">
        <v>15</v>
      </c>
      <c r="G212" s="51" t="s">
        <v>994</v>
      </c>
      <c r="H212" s="41"/>
      <c r="I212" s="42" t="s">
        <v>876</v>
      </c>
      <c r="J212" s="42" t="s">
        <v>622</v>
      </c>
      <c r="K212" s="121" t="s">
        <v>1230</v>
      </c>
      <c r="L212" s="121" t="s">
        <v>1529</v>
      </c>
    </row>
    <row r="213" spans="1:12" s="5" customFormat="1" ht="151.5" customHeight="1" x14ac:dyDescent="0.25">
      <c r="A213" s="87" t="s">
        <v>732</v>
      </c>
      <c r="B213" s="47" t="s">
        <v>886</v>
      </c>
      <c r="C213" s="48" t="s">
        <v>866</v>
      </c>
      <c r="D213" s="48">
        <v>2021</v>
      </c>
      <c r="E213" s="49">
        <v>802.36</v>
      </c>
      <c r="F213" s="50" t="s">
        <v>15</v>
      </c>
      <c r="G213" s="51" t="s">
        <v>899</v>
      </c>
      <c r="H213" s="41"/>
      <c r="I213" s="42" t="s">
        <v>887</v>
      </c>
      <c r="J213" s="42" t="s">
        <v>622</v>
      </c>
      <c r="K213" s="121" t="s">
        <v>1231</v>
      </c>
      <c r="L213" s="121" t="s">
        <v>1529</v>
      </c>
    </row>
    <row r="214" spans="1:12" s="5" customFormat="1" ht="162" x14ac:dyDescent="0.25">
      <c r="A214" s="87" t="s">
        <v>987</v>
      </c>
      <c r="B214" s="76" t="s">
        <v>1260</v>
      </c>
      <c r="C214" s="77" t="s">
        <v>353</v>
      </c>
      <c r="D214" s="77">
        <v>2019</v>
      </c>
      <c r="E214" s="85">
        <v>570</v>
      </c>
      <c r="F214" s="86" t="s">
        <v>40</v>
      </c>
      <c r="G214" s="77" t="s">
        <v>67</v>
      </c>
      <c r="H214" s="41" t="s">
        <v>860</v>
      </c>
      <c r="I214" s="187" t="s">
        <v>860</v>
      </c>
      <c r="J214" s="42" t="s">
        <v>1261</v>
      </c>
      <c r="K214" s="121" t="s">
        <v>1243</v>
      </c>
      <c r="L214" s="121" t="s">
        <v>1262</v>
      </c>
    </row>
    <row r="215" spans="1:12" s="5" customFormat="1" ht="101.25" x14ac:dyDescent="0.25">
      <c r="A215" s="87" t="s">
        <v>1545</v>
      </c>
      <c r="B215" s="76" t="s">
        <v>1547</v>
      </c>
      <c r="C215" s="77" t="s">
        <v>353</v>
      </c>
      <c r="D215" s="77">
        <v>2019</v>
      </c>
      <c r="E215" s="85">
        <v>110.408</v>
      </c>
      <c r="F215" s="86" t="s">
        <v>58</v>
      </c>
      <c r="G215" s="77" t="s">
        <v>1543</v>
      </c>
      <c r="H215" s="41"/>
      <c r="I215" s="187" t="s">
        <v>955</v>
      </c>
      <c r="J215" s="42" t="s">
        <v>36</v>
      </c>
      <c r="K215" s="121" t="s">
        <v>1243</v>
      </c>
      <c r="L215" s="121" t="s">
        <v>1243</v>
      </c>
    </row>
    <row r="216" spans="1:12" s="5" customFormat="1" ht="81" x14ac:dyDescent="0.25">
      <c r="A216" s="87" t="s">
        <v>1546</v>
      </c>
      <c r="B216" s="76" t="s">
        <v>1548</v>
      </c>
      <c r="C216" s="77" t="s">
        <v>321</v>
      </c>
      <c r="D216" s="77">
        <v>2020</v>
      </c>
      <c r="E216" s="85">
        <v>72.510000000000005</v>
      </c>
      <c r="F216" s="86" t="s">
        <v>58</v>
      </c>
      <c r="G216" s="77" t="s">
        <v>1543</v>
      </c>
      <c r="H216" s="41"/>
      <c r="I216" s="187" t="s">
        <v>955</v>
      </c>
      <c r="J216" s="42" t="s">
        <v>36</v>
      </c>
      <c r="K216" s="121" t="s">
        <v>1243</v>
      </c>
      <c r="L216" s="121" t="s">
        <v>1243</v>
      </c>
    </row>
    <row r="217" spans="1:12" s="15" customFormat="1" ht="15.75" customHeight="1" x14ac:dyDescent="0.25">
      <c r="A217" s="30" t="s">
        <v>735</v>
      </c>
      <c r="B217" s="74" t="s">
        <v>736</v>
      </c>
      <c r="C217" s="31"/>
      <c r="D217" s="31"/>
      <c r="E217" s="32"/>
      <c r="F217" s="33"/>
      <c r="G217" s="31"/>
      <c r="H217" s="54"/>
      <c r="I217" s="55"/>
      <c r="J217" s="56"/>
      <c r="K217" s="134"/>
      <c r="L217" s="185"/>
    </row>
    <row r="218" spans="1:12" s="5" customFormat="1" ht="60.75" x14ac:dyDescent="0.25">
      <c r="A218" s="36" t="s">
        <v>737</v>
      </c>
      <c r="B218" s="37" t="s">
        <v>738</v>
      </c>
      <c r="C218" s="38" t="s">
        <v>62</v>
      </c>
      <c r="D218" s="38">
        <v>2019</v>
      </c>
      <c r="E218" s="39">
        <v>1502.79</v>
      </c>
      <c r="F218" s="40" t="s">
        <v>47</v>
      </c>
      <c r="G218" s="38" t="s">
        <v>473</v>
      </c>
      <c r="H218" s="41"/>
      <c r="I218" s="42" t="s">
        <v>739</v>
      </c>
      <c r="J218" s="42" t="s">
        <v>50</v>
      </c>
      <c r="K218" s="121" t="s">
        <v>1052</v>
      </c>
      <c r="L218" s="121" t="s">
        <v>1354</v>
      </c>
    </row>
    <row r="219" spans="1:12" s="5" customFormat="1" ht="162" x14ac:dyDescent="0.25">
      <c r="A219" s="36" t="s">
        <v>740</v>
      </c>
      <c r="B219" s="37" t="s">
        <v>744</v>
      </c>
      <c r="C219" s="38" t="s">
        <v>53</v>
      </c>
      <c r="D219" s="38">
        <v>2019</v>
      </c>
      <c r="E219" s="39">
        <v>89.37</v>
      </c>
      <c r="F219" s="40" t="s">
        <v>40</v>
      </c>
      <c r="G219" s="38" t="s">
        <v>375</v>
      </c>
      <c r="H219" s="41"/>
      <c r="I219" s="42" t="s">
        <v>745</v>
      </c>
      <c r="J219" s="42" t="s">
        <v>362</v>
      </c>
      <c r="K219" s="121" t="s">
        <v>1115</v>
      </c>
      <c r="L219" s="121" t="s">
        <v>1354</v>
      </c>
    </row>
    <row r="220" spans="1:12" s="5" customFormat="1" ht="409.5" x14ac:dyDescent="0.25">
      <c r="A220" s="36" t="s">
        <v>743</v>
      </c>
      <c r="B220" s="37" t="s">
        <v>757</v>
      </c>
      <c r="C220" s="38" t="s">
        <v>190</v>
      </c>
      <c r="D220" s="38">
        <v>2019</v>
      </c>
      <c r="E220" s="39">
        <v>86.89</v>
      </c>
      <c r="F220" s="40" t="s">
        <v>40</v>
      </c>
      <c r="G220" s="38" t="s">
        <v>375</v>
      </c>
      <c r="H220" s="41"/>
      <c r="I220" s="42" t="s">
        <v>745</v>
      </c>
      <c r="J220" s="42" t="s">
        <v>362</v>
      </c>
      <c r="K220" s="121" t="s">
        <v>1116</v>
      </c>
      <c r="L220" s="121" t="s">
        <v>1354</v>
      </c>
    </row>
    <row r="221" spans="1:12" s="5" customFormat="1" ht="283.5" x14ac:dyDescent="0.25">
      <c r="A221" s="36" t="s">
        <v>746</v>
      </c>
      <c r="B221" s="37" t="s">
        <v>759</v>
      </c>
      <c r="C221" s="38" t="s">
        <v>760</v>
      </c>
      <c r="D221" s="38">
        <v>2019</v>
      </c>
      <c r="E221" s="39">
        <v>19769</v>
      </c>
      <c r="F221" s="40" t="s">
        <v>15</v>
      </c>
      <c r="G221" s="38" t="s">
        <v>761</v>
      </c>
      <c r="H221" s="41"/>
      <c r="I221" s="42" t="s">
        <v>762</v>
      </c>
      <c r="J221" s="42" t="s">
        <v>532</v>
      </c>
      <c r="K221" s="121" t="s">
        <v>1025</v>
      </c>
      <c r="L221" s="121" t="s">
        <v>1529</v>
      </c>
    </row>
    <row r="222" spans="1:12" s="5" customFormat="1" ht="121.5" x14ac:dyDescent="0.25">
      <c r="A222" s="36" t="s">
        <v>752</v>
      </c>
      <c r="B222" s="82" t="s">
        <v>951</v>
      </c>
      <c r="C222" s="78" t="s">
        <v>952</v>
      </c>
      <c r="D222" s="38">
        <v>2024</v>
      </c>
      <c r="E222" s="39">
        <v>20</v>
      </c>
      <c r="F222" s="40" t="s">
        <v>15</v>
      </c>
      <c r="G222" s="38" t="s">
        <v>954</v>
      </c>
      <c r="H222" s="41"/>
      <c r="I222" s="42" t="s">
        <v>955</v>
      </c>
      <c r="J222" s="58" t="s">
        <v>36</v>
      </c>
      <c r="K222" s="121" t="s">
        <v>1091</v>
      </c>
      <c r="L222" s="121" t="s">
        <v>1529</v>
      </c>
    </row>
    <row r="223" spans="1:12" s="5" customFormat="1" ht="182.25" x14ac:dyDescent="0.25">
      <c r="A223" s="36" t="s">
        <v>756</v>
      </c>
      <c r="B223" s="82" t="s">
        <v>747</v>
      </c>
      <c r="C223" s="78" t="s">
        <v>53</v>
      </c>
      <c r="D223" s="38">
        <v>2019</v>
      </c>
      <c r="E223" s="39">
        <v>336.02</v>
      </c>
      <c r="F223" s="40" t="s">
        <v>40</v>
      </c>
      <c r="G223" s="38" t="s">
        <v>748</v>
      </c>
      <c r="H223" s="41" t="s">
        <v>1502</v>
      </c>
      <c r="I223" s="42" t="s">
        <v>750</v>
      </c>
      <c r="J223" s="58" t="s">
        <v>751</v>
      </c>
      <c r="K223" s="121" t="s">
        <v>1002</v>
      </c>
      <c r="L223" s="121" t="s">
        <v>1529</v>
      </c>
    </row>
    <row r="224" spans="1:12" s="5" customFormat="1" ht="202.5" x14ac:dyDescent="0.25">
      <c r="A224" s="36" t="s">
        <v>758</v>
      </c>
      <c r="B224" s="82" t="s">
        <v>753</v>
      </c>
      <c r="C224" s="78" t="s">
        <v>103</v>
      </c>
      <c r="D224" s="38">
        <v>2020</v>
      </c>
      <c r="E224" s="39">
        <v>606.82000000000005</v>
      </c>
      <c r="F224" s="40" t="s">
        <v>40</v>
      </c>
      <c r="G224" s="38" t="s">
        <v>748</v>
      </c>
      <c r="H224" s="41" t="s">
        <v>1503</v>
      </c>
      <c r="I224" s="42" t="s">
        <v>755</v>
      </c>
      <c r="J224" s="58" t="s">
        <v>751</v>
      </c>
      <c r="K224" s="121" t="s">
        <v>1003</v>
      </c>
      <c r="L224" s="121" t="s">
        <v>1529</v>
      </c>
    </row>
    <row r="225" spans="1:12" s="15" customFormat="1" ht="15.75" customHeight="1" x14ac:dyDescent="0.25">
      <c r="A225" s="30" t="s">
        <v>763</v>
      </c>
      <c r="B225" s="74" t="s">
        <v>764</v>
      </c>
      <c r="C225" s="31"/>
      <c r="D225" s="31"/>
      <c r="E225" s="32"/>
      <c r="F225" s="33"/>
      <c r="G225" s="31"/>
      <c r="H225" s="54"/>
      <c r="I225" s="55"/>
      <c r="J225" s="56"/>
      <c r="K225" s="131"/>
      <c r="L225" s="184"/>
    </row>
    <row r="226" spans="1:12" s="5" customFormat="1" ht="70.5" customHeight="1" x14ac:dyDescent="0.25">
      <c r="A226" s="135" t="s">
        <v>765</v>
      </c>
      <c r="B226" s="136" t="s">
        <v>771</v>
      </c>
      <c r="C226" s="69" t="s">
        <v>57</v>
      </c>
      <c r="D226" s="69">
        <v>2019</v>
      </c>
      <c r="E226" s="137">
        <v>15</v>
      </c>
      <c r="F226" s="138" t="s">
        <v>15</v>
      </c>
      <c r="G226" s="69" t="s">
        <v>773</v>
      </c>
      <c r="H226" s="139"/>
      <c r="I226" s="140" t="s">
        <v>774</v>
      </c>
      <c r="J226" s="140" t="s">
        <v>769</v>
      </c>
      <c r="K226" s="141" t="s">
        <v>1174</v>
      </c>
      <c r="L226" s="143" t="s">
        <v>1274</v>
      </c>
    </row>
    <row r="227" spans="1:12" s="5" customFormat="1" ht="121.5" x14ac:dyDescent="0.25">
      <c r="A227" s="135" t="s">
        <v>770</v>
      </c>
      <c r="B227" s="136" t="s">
        <v>778</v>
      </c>
      <c r="C227" s="69" t="s">
        <v>62</v>
      </c>
      <c r="D227" s="69">
        <v>2019</v>
      </c>
      <c r="E227" s="137">
        <v>2488</v>
      </c>
      <c r="F227" s="138" t="s">
        <v>47</v>
      </c>
      <c r="G227" s="69" t="s">
        <v>779</v>
      </c>
      <c r="H227" s="139"/>
      <c r="I227" s="140" t="s">
        <v>780</v>
      </c>
      <c r="J227" s="140" t="s">
        <v>781</v>
      </c>
      <c r="K227" s="144" t="s">
        <v>1275</v>
      </c>
      <c r="L227" s="121" t="s">
        <v>1529</v>
      </c>
    </row>
    <row r="228" spans="1:12" s="5" customFormat="1" ht="60.75" x14ac:dyDescent="0.25">
      <c r="A228" s="135" t="s">
        <v>775</v>
      </c>
      <c r="B228" s="136" t="s">
        <v>783</v>
      </c>
      <c r="C228" s="69" t="s">
        <v>62</v>
      </c>
      <c r="D228" s="69">
        <v>2019</v>
      </c>
      <c r="E228" s="137">
        <v>1565.27</v>
      </c>
      <c r="F228" s="138" t="s">
        <v>47</v>
      </c>
      <c r="G228" s="69" t="s">
        <v>784</v>
      </c>
      <c r="H228" s="139"/>
      <c r="I228" s="140" t="s">
        <v>785</v>
      </c>
      <c r="J228" s="140" t="s">
        <v>769</v>
      </c>
      <c r="K228" s="145" t="s">
        <v>1276</v>
      </c>
      <c r="L228" s="121" t="s">
        <v>1529</v>
      </c>
    </row>
    <row r="229" spans="1:12" s="5" customFormat="1" ht="60.75" x14ac:dyDescent="0.25">
      <c r="A229" s="135" t="s">
        <v>777</v>
      </c>
      <c r="B229" s="136" t="s">
        <v>787</v>
      </c>
      <c r="C229" s="69" t="s">
        <v>103</v>
      </c>
      <c r="D229" s="69">
        <v>2020</v>
      </c>
      <c r="E229" s="137">
        <v>493.3</v>
      </c>
      <c r="F229" s="138" t="s">
        <v>47</v>
      </c>
      <c r="G229" s="69" t="s">
        <v>788</v>
      </c>
      <c r="H229" s="139"/>
      <c r="I229" s="140" t="s">
        <v>789</v>
      </c>
      <c r="J229" s="140" t="s">
        <v>769</v>
      </c>
      <c r="K229" s="142" t="s">
        <v>1277</v>
      </c>
      <c r="L229" s="121" t="s">
        <v>1529</v>
      </c>
    </row>
    <row r="230" spans="1:12" s="5" customFormat="1" ht="169.5" customHeight="1" x14ac:dyDescent="0.25">
      <c r="A230" s="135" t="s">
        <v>782</v>
      </c>
      <c r="B230" s="136" t="s">
        <v>791</v>
      </c>
      <c r="C230" s="69" t="s">
        <v>190</v>
      </c>
      <c r="D230" s="69">
        <v>2019</v>
      </c>
      <c r="E230" s="146">
        <v>500</v>
      </c>
      <c r="F230" s="147" t="s">
        <v>40</v>
      </c>
      <c r="G230" s="69" t="s">
        <v>792</v>
      </c>
      <c r="H230" s="148" t="s">
        <v>705</v>
      </c>
      <c r="I230" s="149" t="s">
        <v>793</v>
      </c>
      <c r="J230" s="149" t="s">
        <v>191</v>
      </c>
      <c r="K230" s="151" t="s">
        <v>1278</v>
      </c>
      <c r="L230" s="142" t="s">
        <v>1279</v>
      </c>
    </row>
    <row r="231" spans="1:12" s="5" customFormat="1" ht="114" customHeight="1" x14ac:dyDescent="0.25">
      <c r="A231" s="135" t="s">
        <v>786</v>
      </c>
      <c r="B231" s="69" t="s">
        <v>865</v>
      </c>
      <c r="C231" s="140" t="s">
        <v>866</v>
      </c>
      <c r="D231" s="140">
        <v>2022</v>
      </c>
      <c r="E231" s="152">
        <v>1920</v>
      </c>
      <c r="F231" s="140" t="s">
        <v>15</v>
      </c>
      <c r="G231" s="69" t="s">
        <v>868</v>
      </c>
      <c r="H231" s="148"/>
      <c r="I231" s="140" t="s">
        <v>867</v>
      </c>
      <c r="J231" s="140" t="s">
        <v>769</v>
      </c>
      <c r="K231" s="150" t="s">
        <v>1177</v>
      </c>
      <c r="L231" s="153" t="s">
        <v>1280</v>
      </c>
    </row>
    <row r="232" spans="1:12" s="5" customFormat="1" ht="114" customHeight="1" x14ac:dyDescent="0.25">
      <c r="A232" s="135" t="s">
        <v>790</v>
      </c>
      <c r="B232" s="154" t="s">
        <v>956</v>
      </c>
      <c r="C232" s="155" t="s">
        <v>866</v>
      </c>
      <c r="D232" s="69">
        <v>2021</v>
      </c>
      <c r="E232" s="137">
        <v>500</v>
      </c>
      <c r="F232" s="138" t="s">
        <v>58</v>
      </c>
      <c r="G232" s="69" t="s">
        <v>957</v>
      </c>
      <c r="H232" s="139"/>
      <c r="I232" s="140" t="s">
        <v>955</v>
      </c>
      <c r="J232" s="149" t="s">
        <v>36</v>
      </c>
      <c r="K232" s="151" t="s">
        <v>1281</v>
      </c>
      <c r="L232" s="121" t="s">
        <v>1529</v>
      </c>
    </row>
    <row r="233" spans="1:12" s="5" customFormat="1" ht="114" customHeight="1" x14ac:dyDescent="0.25">
      <c r="A233" s="135" t="s">
        <v>794</v>
      </c>
      <c r="B233" s="154" t="s">
        <v>958</v>
      </c>
      <c r="C233" s="155" t="s">
        <v>321</v>
      </c>
      <c r="D233" s="69">
        <v>2020</v>
      </c>
      <c r="E233" s="137">
        <v>50</v>
      </c>
      <c r="F233" s="138" t="s">
        <v>58</v>
      </c>
      <c r="G233" s="69" t="s">
        <v>957</v>
      </c>
      <c r="H233" s="139"/>
      <c r="I233" s="140" t="s">
        <v>959</v>
      </c>
      <c r="J233" s="149" t="s">
        <v>36</v>
      </c>
      <c r="K233" s="156" t="s">
        <v>1282</v>
      </c>
      <c r="L233" s="121" t="s">
        <v>1529</v>
      </c>
    </row>
    <row r="234" spans="1:12" s="5" customFormat="1" ht="114" customHeight="1" x14ac:dyDescent="0.25">
      <c r="A234" s="135" t="s">
        <v>989</v>
      </c>
      <c r="B234" s="82" t="s">
        <v>1214</v>
      </c>
      <c r="C234" s="78" t="s">
        <v>321</v>
      </c>
      <c r="D234" s="38">
        <v>2020</v>
      </c>
      <c r="E234" s="39">
        <v>10</v>
      </c>
      <c r="F234" s="40" t="s">
        <v>58</v>
      </c>
      <c r="G234" s="38" t="s">
        <v>1214</v>
      </c>
      <c r="H234" s="41"/>
      <c r="I234" s="42" t="s">
        <v>1211</v>
      </c>
      <c r="J234" s="58" t="s">
        <v>1197</v>
      </c>
      <c r="K234" s="121" t="s">
        <v>1216</v>
      </c>
      <c r="L234" s="121" t="s">
        <v>1529</v>
      </c>
    </row>
    <row r="235" spans="1:12" s="5" customFormat="1" ht="114" customHeight="1" x14ac:dyDescent="0.25">
      <c r="A235" s="135" t="s">
        <v>990</v>
      </c>
      <c r="B235" s="82" t="s">
        <v>1215</v>
      </c>
      <c r="C235" s="78" t="s">
        <v>321</v>
      </c>
      <c r="D235" s="38">
        <v>2020</v>
      </c>
      <c r="E235" s="39">
        <v>10</v>
      </c>
      <c r="F235" s="40" t="s">
        <v>58</v>
      </c>
      <c r="G235" s="38" t="s">
        <v>1215</v>
      </c>
      <c r="H235" s="41"/>
      <c r="I235" s="42" t="s">
        <v>1211</v>
      </c>
      <c r="J235" s="58" t="s">
        <v>1197</v>
      </c>
      <c r="K235" s="121" t="s">
        <v>1216</v>
      </c>
      <c r="L235" s="121" t="s">
        <v>1529</v>
      </c>
    </row>
    <row r="236" spans="1:12" s="5" customFormat="1" ht="114" customHeight="1" x14ac:dyDescent="0.25">
      <c r="A236" s="135" t="s">
        <v>1213</v>
      </c>
      <c r="B236" s="82" t="s">
        <v>1264</v>
      </c>
      <c r="C236" s="78" t="s">
        <v>103</v>
      </c>
      <c r="D236" s="38">
        <v>2020</v>
      </c>
      <c r="E236" s="39">
        <v>280.25</v>
      </c>
      <c r="F236" s="40" t="s">
        <v>40</v>
      </c>
      <c r="G236" s="38" t="s">
        <v>67</v>
      </c>
      <c r="H236" s="41" t="s">
        <v>1265</v>
      </c>
      <c r="I236" s="5" t="s">
        <v>1265</v>
      </c>
      <c r="J236" s="42" t="s">
        <v>1261</v>
      </c>
      <c r="K236" s="121" t="s">
        <v>1463</v>
      </c>
      <c r="L236" s="121" t="s">
        <v>1463</v>
      </c>
    </row>
    <row r="237" spans="1:12" s="5" customFormat="1" ht="114" customHeight="1" x14ac:dyDescent="0.25">
      <c r="A237" s="135" t="s">
        <v>1549</v>
      </c>
      <c r="B237" s="82" t="s">
        <v>1550</v>
      </c>
      <c r="C237" s="78" t="s">
        <v>321</v>
      </c>
      <c r="D237" s="38">
        <v>2020</v>
      </c>
      <c r="E237" s="39">
        <v>45.92</v>
      </c>
      <c r="F237" s="40" t="s">
        <v>58</v>
      </c>
      <c r="G237" s="38" t="s">
        <v>1543</v>
      </c>
      <c r="H237" s="41"/>
      <c r="I237" s="5" t="s">
        <v>955</v>
      </c>
      <c r="J237" s="42" t="s">
        <v>36</v>
      </c>
      <c r="K237" s="121" t="s">
        <v>1463</v>
      </c>
      <c r="L237" s="121" t="s">
        <v>1463</v>
      </c>
    </row>
    <row r="238" spans="1:12" s="20" customFormat="1" ht="15.75" customHeight="1" x14ac:dyDescent="0.25">
      <c r="A238" s="30" t="s">
        <v>796</v>
      </c>
      <c r="B238" s="74" t="s">
        <v>797</v>
      </c>
      <c r="C238" s="31"/>
      <c r="D238" s="31"/>
      <c r="E238" s="32"/>
      <c r="F238" s="33"/>
      <c r="G238" s="31"/>
      <c r="H238" s="54"/>
      <c r="I238" s="55"/>
      <c r="J238" s="56"/>
      <c r="K238" s="131"/>
      <c r="L238" s="184"/>
    </row>
    <row r="239" spans="1:12" s="5" customFormat="1" ht="60.75" x14ac:dyDescent="0.25">
      <c r="A239" s="36" t="s">
        <v>798</v>
      </c>
      <c r="B239" s="37" t="s">
        <v>799</v>
      </c>
      <c r="C239" s="38" t="s">
        <v>103</v>
      </c>
      <c r="D239" s="38">
        <v>2020</v>
      </c>
      <c r="E239" s="39">
        <v>325.5</v>
      </c>
      <c r="F239" s="40" t="s">
        <v>47</v>
      </c>
      <c r="G239" s="38" t="s">
        <v>800</v>
      </c>
      <c r="H239" s="41"/>
      <c r="I239" s="42" t="s">
        <v>801</v>
      </c>
      <c r="J239" s="42" t="s">
        <v>50</v>
      </c>
      <c r="K239" s="121" t="s">
        <v>1052</v>
      </c>
      <c r="L239" s="121" t="s">
        <v>1529</v>
      </c>
    </row>
    <row r="240" spans="1:12" s="5" customFormat="1" ht="156" customHeight="1" x14ac:dyDescent="0.25">
      <c r="A240" s="36" t="s">
        <v>802</v>
      </c>
      <c r="B240" s="37" t="s">
        <v>803</v>
      </c>
      <c r="C240" s="38" t="s">
        <v>353</v>
      </c>
      <c r="D240" s="38">
        <v>2019</v>
      </c>
      <c r="E240" s="39">
        <v>80.393000000000001</v>
      </c>
      <c r="F240" s="40" t="s">
        <v>58</v>
      </c>
      <c r="G240" s="38" t="s">
        <v>804</v>
      </c>
      <c r="H240" s="41"/>
      <c r="I240" s="42" t="s">
        <v>805</v>
      </c>
      <c r="J240" s="42" t="s">
        <v>207</v>
      </c>
      <c r="K240" s="121" t="s">
        <v>1343</v>
      </c>
      <c r="L240" s="121" t="s">
        <v>1344</v>
      </c>
    </row>
    <row r="241" spans="1:12" s="5" customFormat="1" ht="186.75" customHeight="1" x14ac:dyDescent="0.25">
      <c r="A241" s="36" t="s">
        <v>806</v>
      </c>
      <c r="B241" s="37" t="s">
        <v>845</v>
      </c>
      <c r="C241" s="38" t="s">
        <v>321</v>
      </c>
      <c r="D241" s="38">
        <v>2020</v>
      </c>
      <c r="E241" s="43">
        <v>167.24</v>
      </c>
      <c r="F241" s="44" t="s">
        <v>40</v>
      </c>
      <c r="G241" s="38" t="s">
        <v>846</v>
      </c>
      <c r="H241" s="41"/>
      <c r="I241" s="42" t="s">
        <v>847</v>
      </c>
      <c r="J241" s="42" t="s">
        <v>848</v>
      </c>
      <c r="K241" s="121" t="s">
        <v>1011</v>
      </c>
      <c r="L241" s="121" t="s">
        <v>1529</v>
      </c>
    </row>
    <row r="242" spans="1:12" s="5" customFormat="1" ht="186.75" customHeight="1" x14ac:dyDescent="0.25">
      <c r="A242" s="36" t="s">
        <v>991</v>
      </c>
      <c r="B242" s="37" t="s">
        <v>1552</v>
      </c>
      <c r="C242" s="38" t="s">
        <v>353</v>
      </c>
      <c r="D242" s="38">
        <v>2019</v>
      </c>
      <c r="E242" s="43">
        <v>58.74</v>
      </c>
      <c r="F242" s="44" t="s">
        <v>58</v>
      </c>
      <c r="G242" s="38" t="s">
        <v>1543</v>
      </c>
      <c r="H242" s="41"/>
      <c r="I242" s="42" t="s">
        <v>955</v>
      </c>
      <c r="J242" s="42" t="s">
        <v>36</v>
      </c>
      <c r="K242" s="121" t="s">
        <v>1243</v>
      </c>
      <c r="L242" s="121" t="s">
        <v>1243</v>
      </c>
    </row>
    <row r="243" spans="1:12" s="5" customFormat="1" ht="186.75" customHeight="1" x14ac:dyDescent="0.25">
      <c r="A243" s="36" t="s">
        <v>1551</v>
      </c>
      <c r="B243" s="37" t="s">
        <v>1553</v>
      </c>
      <c r="C243" s="38" t="s">
        <v>321</v>
      </c>
      <c r="D243" s="38">
        <v>2020</v>
      </c>
      <c r="E243" s="43">
        <v>754.49</v>
      </c>
      <c r="F243" s="44" t="s">
        <v>58</v>
      </c>
      <c r="G243" s="38" t="s">
        <v>957</v>
      </c>
      <c r="H243" s="41"/>
      <c r="I243" s="42" t="s">
        <v>955</v>
      </c>
      <c r="J243" s="42" t="s">
        <v>36</v>
      </c>
      <c r="K243" s="121" t="s">
        <v>1243</v>
      </c>
      <c r="L243" s="121" t="s">
        <v>1243</v>
      </c>
    </row>
    <row r="244" spans="1:12" s="3" customFormat="1" ht="20.25" customHeight="1" x14ac:dyDescent="0.25">
      <c r="A244" s="35"/>
      <c r="B244" s="90" t="s">
        <v>809</v>
      </c>
      <c r="C244" s="91"/>
      <c r="D244" s="91"/>
      <c r="E244" s="92"/>
      <c r="F244" s="93"/>
      <c r="G244" s="91"/>
      <c r="H244" s="94"/>
      <c r="I244" s="56"/>
      <c r="J244" s="56"/>
      <c r="K244" s="184"/>
      <c r="L244" s="184"/>
    </row>
    <row r="245" spans="1:12" s="5" customFormat="1" ht="228" customHeight="1" x14ac:dyDescent="0.25">
      <c r="A245" s="37">
        <v>1</v>
      </c>
      <c r="B245" s="37" t="s">
        <v>810</v>
      </c>
      <c r="C245" s="40" t="s">
        <v>187</v>
      </c>
      <c r="D245" s="38">
        <v>2020</v>
      </c>
      <c r="E245" s="39">
        <v>259.85700000000003</v>
      </c>
      <c r="F245" s="40" t="s">
        <v>15</v>
      </c>
      <c r="G245" s="38" t="s">
        <v>308</v>
      </c>
      <c r="H245" s="41" t="s">
        <v>811</v>
      </c>
      <c r="I245" s="42" t="s">
        <v>812</v>
      </c>
      <c r="J245" s="42" t="s">
        <v>813</v>
      </c>
      <c r="K245" s="121" t="s">
        <v>1238</v>
      </c>
      <c r="L245" s="121" t="s">
        <v>1529</v>
      </c>
    </row>
    <row r="246" spans="1:12" s="5" customFormat="1" ht="409.5" customHeight="1" x14ac:dyDescent="0.25">
      <c r="A246" s="37">
        <v>2</v>
      </c>
      <c r="B246" s="37" t="s">
        <v>814</v>
      </c>
      <c r="C246" s="40" t="s">
        <v>815</v>
      </c>
      <c r="D246" s="38">
        <v>2025</v>
      </c>
      <c r="E246" s="39">
        <v>25621</v>
      </c>
      <c r="F246" s="40" t="s">
        <v>15</v>
      </c>
      <c r="G246" s="38" t="s">
        <v>816</v>
      </c>
      <c r="H246" s="41"/>
      <c r="I246" s="42" t="s">
        <v>817</v>
      </c>
      <c r="J246" s="42" t="s">
        <v>207</v>
      </c>
      <c r="K246" s="121" t="s">
        <v>1345</v>
      </c>
      <c r="L246" s="121" t="s">
        <v>1346</v>
      </c>
    </row>
    <row r="247" spans="1:12" s="5" customFormat="1" ht="409.5" customHeight="1" x14ac:dyDescent="0.25">
      <c r="A247" s="37">
        <v>3</v>
      </c>
      <c r="B247" s="37" t="s">
        <v>818</v>
      </c>
      <c r="C247" s="40" t="s">
        <v>215</v>
      </c>
      <c r="D247" s="38">
        <v>2020</v>
      </c>
      <c r="E247" s="39">
        <v>2548</v>
      </c>
      <c r="F247" s="40" t="s">
        <v>15</v>
      </c>
      <c r="G247" s="38" t="s">
        <v>819</v>
      </c>
      <c r="H247" s="41" t="s">
        <v>820</v>
      </c>
      <c r="I247" s="42" t="s">
        <v>821</v>
      </c>
      <c r="J247" s="42" t="s">
        <v>622</v>
      </c>
      <c r="K247" s="121" t="s">
        <v>1108</v>
      </c>
      <c r="L247" s="121" t="s">
        <v>1529</v>
      </c>
    </row>
    <row r="248" spans="1:12" s="5" customFormat="1" ht="254.25" customHeight="1" x14ac:dyDescent="0.25">
      <c r="A248" s="37">
        <v>4</v>
      </c>
      <c r="B248" s="37" t="s">
        <v>822</v>
      </c>
      <c r="C248" s="40" t="s">
        <v>103</v>
      </c>
      <c r="D248" s="38">
        <v>2020</v>
      </c>
      <c r="E248" s="39">
        <v>36000</v>
      </c>
      <c r="F248" s="40" t="s">
        <v>15</v>
      </c>
      <c r="G248" s="38" t="s">
        <v>823</v>
      </c>
      <c r="H248" s="41"/>
      <c r="I248" s="42" t="s">
        <v>824</v>
      </c>
      <c r="J248" s="42" t="s">
        <v>532</v>
      </c>
      <c r="K248" s="121" t="s">
        <v>1026</v>
      </c>
      <c r="L248" s="121" t="s">
        <v>1529</v>
      </c>
    </row>
    <row r="249" spans="1:12" s="5" customFormat="1" ht="101.25" x14ac:dyDescent="0.25">
      <c r="A249" s="37">
        <v>5</v>
      </c>
      <c r="B249" s="37" t="s">
        <v>828</v>
      </c>
      <c r="C249" s="40" t="s">
        <v>190</v>
      </c>
      <c r="D249" s="38">
        <v>2019</v>
      </c>
      <c r="E249" s="39">
        <v>90</v>
      </c>
      <c r="F249" s="40" t="s">
        <v>40</v>
      </c>
      <c r="G249" s="38" t="s">
        <v>829</v>
      </c>
      <c r="H249" s="41"/>
      <c r="I249" s="42" t="s">
        <v>830</v>
      </c>
      <c r="J249" s="42" t="s">
        <v>191</v>
      </c>
      <c r="K249" s="121" t="s">
        <v>1165</v>
      </c>
      <c r="L249" s="121" t="s">
        <v>1529</v>
      </c>
    </row>
    <row r="250" spans="1:12" s="5" customFormat="1" ht="60.75" x14ac:dyDescent="0.25">
      <c r="A250" s="37">
        <v>6</v>
      </c>
      <c r="B250" s="62" t="s">
        <v>831</v>
      </c>
      <c r="C250" s="63" t="s">
        <v>22</v>
      </c>
      <c r="D250" s="63">
        <v>2020</v>
      </c>
      <c r="E250" s="60">
        <v>30000</v>
      </c>
      <c r="F250" s="64" t="s">
        <v>15</v>
      </c>
      <c r="G250" s="63" t="s">
        <v>832</v>
      </c>
      <c r="H250" s="57"/>
      <c r="I250" s="58" t="s">
        <v>366</v>
      </c>
      <c r="J250" s="58" t="s">
        <v>50</v>
      </c>
      <c r="K250" s="121" t="s">
        <v>1238</v>
      </c>
      <c r="L250" s="121" t="s">
        <v>1529</v>
      </c>
    </row>
    <row r="251" spans="1:12" s="16" customFormat="1" ht="23.25" x14ac:dyDescent="0.25">
      <c r="A251" s="95"/>
      <c r="B251" s="95"/>
      <c r="C251" s="158"/>
      <c r="D251" s="158"/>
      <c r="E251" s="97"/>
      <c r="F251" s="158" t="s">
        <v>1465</v>
      </c>
      <c r="G251" s="158"/>
      <c r="H251" s="95"/>
      <c r="I251" s="158"/>
      <c r="J251" s="24"/>
    </row>
    <row r="252" spans="1:12" s="16" customFormat="1" ht="23.25" x14ac:dyDescent="0.25">
      <c r="A252" s="95"/>
      <c r="B252" s="95"/>
      <c r="C252" s="213" t="s">
        <v>834</v>
      </c>
      <c r="D252" s="214"/>
      <c r="E252" s="98"/>
      <c r="F252" s="162">
        <v>420576.62</v>
      </c>
      <c r="G252" s="97" t="s">
        <v>1467</v>
      </c>
      <c r="H252" s="95"/>
      <c r="I252" s="158"/>
      <c r="J252" s="24"/>
    </row>
    <row r="253" spans="1:12" s="16" customFormat="1" ht="52.5" customHeight="1" x14ac:dyDescent="0.25">
      <c r="A253" s="95"/>
      <c r="B253" s="95"/>
      <c r="C253" s="209" t="s">
        <v>835</v>
      </c>
      <c r="D253" s="210"/>
      <c r="E253" s="100"/>
      <c r="F253" s="100">
        <v>306726.93</v>
      </c>
      <c r="G253" s="158"/>
      <c r="H253" s="95"/>
      <c r="I253" s="158"/>
      <c r="J253" s="24"/>
    </row>
    <row r="254" spans="1:12" s="16" customFormat="1" ht="23.25" x14ac:dyDescent="0.25">
      <c r="A254" s="95"/>
      <c r="B254" s="95"/>
      <c r="C254" s="209" t="s">
        <v>836</v>
      </c>
      <c r="D254" s="210"/>
      <c r="E254" s="158"/>
      <c r="F254" s="100">
        <v>93621.3</v>
      </c>
      <c r="G254" s="158"/>
      <c r="H254" s="95"/>
      <c r="I254" s="158"/>
      <c r="J254" s="24"/>
    </row>
    <row r="255" spans="1:12" s="16" customFormat="1" ht="67.5" customHeight="1" x14ac:dyDescent="0.25">
      <c r="A255" s="95"/>
      <c r="B255" s="95"/>
      <c r="C255" s="209" t="s">
        <v>837</v>
      </c>
      <c r="D255" s="210"/>
      <c r="E255" s="158"/>
      <c r="F255" s="101">
        <v>20228.39</v>
      </c>
      <c r="G255" s="158"/>
      <c r="H255" s="95"/>
      <c r="I255" s="158"/>
      <c r="J255" s="24"/>
    </row>
    <row r="256" spans="1:12" s="16" customFormat="1" ht="67.5" customHeight="1" x14ac:dyDescent="0.25">
      <c r="A256" s="95"/>
      <c r="B256" s="102">
        <f>E253+E254+E255+F256</f>
        <v>0</v>
      </c>
      <c r="C256" s="158"/>
      <c r="D256" s="159"/>
      <c r="E256" s="158"/>
      <c r="F256" s="104"/>
      <c r="G256" s="104"/>
      <c r="H256" s="95"/>
      <c r="I256" s="158"/>
      <c r="J256" s="24"/>
    </row>
    <row r="257" spans="6:9" ht="23.25" x14ac:dyDescent="0.25">
      <c r="F257" s="161">
        <f>SUM(E9:E250)</f>
        <v>420576.61705791001</v>
      </c>
    </row>
    <row r="259" spans="6:9" x14ac:dyDescent="0.25">
      <c r="I259" s="221"/>
    </row>
  </sheetData>
  <autoFilter ref="A4:L257"/>
  <mergeCells count="19">
    <mergeCell ref="C255:D255"/>
    <mergeCell ref="K86:K87"/>
    <mergeCell ref="C252:D252"/>
    <mergeCell ref="C253:D253"/>
    <mergeCell ref="C254:D254"/>
    <mergeCell ref="I4:I7"/>
    <mergeCell ref="J4:J7"/>
    <mergeCell ref="K4:K7"/>
    <mergeCell ref="L4:L7"/>
    <mergeCell ref="I1:J1"/>
    <mergeCell ref="H4:H7"/>
    <mergeCell ref="A2:G2"/>
    <mergeCell ref="A4:A7"/>
    <mergeCell ref="B4:B7"/>
    <mergeCell ref="C4:C7"/>
    <mergeCell ref="D4:D7"/>
    <mergeCell ref="E4:E7"/>
    <mergeCell ref="F4:F7"/>
    <mergeCell ref="G4:G7"/>
  </mergeCells>
  <pageMargins left="0.23622047244094491" right="0.23622047244094491" top="0.15748031496062992" bottom="0.15748031496062992" header="0" footer="0"/>
  <pageSetup paperSize="9" scale="33" fitToHeight="2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D19" sqref="D19"/>
    </sheetView>
  </sheetViews>
  <sheetFormatPr defaultRowHeight="15" x14ac:dyDescent="0.25"/>
  <cols>
    <col min="1" max="1" width="18.7109375" customWidth="1"/>
    <col min="2" max="2" width="12.7109375" customWidth="1"/>
    <col min="3" max="3" width="15.140625" customWidth="1"/>
  </cols>
  <sheetData>
    <row r="1" spans="1:3" x14ac:dyDescent="0.25">
      <c r="C1" s="186" t="s">
        <v>1530</v>
      </c>
    </row>
    <row r="2" spans="1:3" ht="29.25" x14ac:dyDescent="0.25">
      <c r="A2" s="173" t="s">
        <v>5</v>
      </c>
      <c r="B2" s="173" t="s">
        <v>1532</v>
      </c>
      <c r="C2" s="173" t="s">
        <v>1531</v>
      </c>
    </row>
    <row r="3" spans="1:3" ht="30" x14ac:dyDescent="0.25">
      <c r="A3" s="174" t="s">
        <v>835</v>
      </c>
      <c r="B3" s="175">
        <v>162787.01999999999</v>
      </c>
      <c r="C3" s="176">
        <v>306726.93</v>
      </c>
    </row>
    <row r="4" spans="1:3" ht="30" x14ac:dyDescent="0.25">
      <c r="A4" s="174" t="s">
        <v>836</v>
      </c>
      <c r="B4" s="175">
        <v>84742.93</v>
      </c>
      <c r="C4" s="176">
        <v>93621.3</v>
      </c>
    </row>
    <row r="5" spans="1:3" ht="45" x14ac:dyDescent="0.25">
      <c r="A5" s="174" t="s">
        <v>837</v>
      </c>
      <c r="B5" s="175">
        <v>24785.32</v>
      </c>
      <c r="C5" s="176">
        <v>20228.39</v>
      </c>
    </row>
    <row r="6" spans="1:3" x14ac:dyDescent="0.25">
      <c r="A6" s="173" t="s">
        <v>1528</v>
      </c>
      <c r="B6" s="177">
        <f>SUM(B3:B5)</f>
        <v>272315.26999999996</v>
      </c>
      <c r="C6" s="177">
        <f>SUM(C3:C5)</f>
        <v>420576.62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workbookViewId="0">
      <selection activeCell="W15" sqref="W15"/>
    </sheetView>
  </sheetViews>
  <sheetFormatPr defaultRowHeight="15" x14ac:dyDescent="0.25"/>
  <cols>
    <col min="1" max="1" width="3" style="165" bestFit="1" customWidth="1"/>
    <col min="2" max="2" width="9.140625" style="163" hidden="1" customWidth="1"/>
    <col min="3" max="3" width="60" style="165" customWidth="1"/>
    <col min="4" max="4" width="5.7109375" style="165" customWidth="1"/>
    <col min="5" max="5" width="7.85546875" style="165" hidden="1" customWidth="1"/>
    <col min="6" max="6" width="7.85546875" style="166" customWidth="1"/>
    <col min="7" max="7" width="26.7109375" style="167" customWidth="1"/>
    <col min="8" max="8" width="111.140625" style="165" hidden="1" customWidth="1"/>
    <col min="9" max="20" width="0" hidden="1" customWidth="1"/>
    <col min="21" max="21" width="0.85546875" customWidth="1"/>
    <col min="22" max="22" width="3" customWidth="1"/>
  </cols>
  <sheetData>
    <row r="1" spans="1:12" ht="24" x14ac:dyDescent="0.25">
      <c r="A1" s="168">
        <v>1</v>
      </c>
      <c r="B1" s="169" t="s">
        <v>1266</v>
      </c>
      <c r="C1" s="170" t="s">
        <v>1470</v>
      </c>
      <c r="D1" s="170" t="s">
        <v>1246</v>
      </c>
      <c r="E1" s="168">
        <v>2022</v>
      </c>
      <c r="F1" s="171">
        <v>52800</v>
      </c>
      <c r="G1" s="172" t="s">
        <v>15</v>
      </c>
      <c r="H1" s="170" t="s">
        <v>1517</v>
      </c>
      <c r="J1" t="s">
        <v>1518</v>
      </c>
    </row>
    <row r="2" spans="1:12" ht="24" x14ac:dyDescent="0.25">
      <c r="A2" s="168">
        <v>2</v>
      </c>
      <c r="B2" s="169">
        <v>4</v>
      </c>
      <c r="C2" s="170" t="s">
        <v>822</v>
      </c>
      <c r="D2" s="170" t="s">
        <v>103</v>
      </c>
      <c r="E2" s="168">
        <v>2020</v>
      </c>
      <c r="F2" s="171">
        <v>36000</v>
      </c>
      <c r="G2" s="172" t="s">
        <v>15</v>
      </c>
      <c r="H2" s="170" t="s">
        <v>823</v>
      </c>
      <c r="I2" t="s">
        <v>824</v>
      </c>
      <c r="J2" t="s">
        <v>532</v>
      </c>
      <c r="K2" t="s">
        <v>1026</v>
      </c>
    </row>
    <row r="3" spans="1:12" ht="36" x14ac:dyDescent="0.25">
      <c r="A3" s="168">
        <v>3</v>
      </c>
      <c r="B3" s="169">
        <v>2</v>
      </c>
      <c r="C3" s="170" t="s">
        <v>814</v>
      </c>
      <c r="D3" s="170" t="s">
        <v>815</v>
      </c>
      <c r="E3" s="168">
        <v>2025</v>
      </c>
      <c r="F3" s="171">
        <v>25621</v>
      </c>
      <c r="G3" s="172" t="s">
        <v>15</v>
      </c>
      <c r="H3" s="170" t="s">
        <v>816</v>
      </c>
      <c r="I3" t="s">
        <v>817</v>
      </c>
      <c r="J3" t="s">
        <v>207</v>
      </c>
      <c r="K3" t="s">
        <v>1345</v>
      </c>
      <c r="L3" t="s">
        <v>1346</v>
      </c>
    </row>
    <row r="4" spans="1:12" ht="41.25" customHeight="1" x14ac:dyDescent="0.25">
      <c r="A4" s="168">
        <v>4</v>
      </c>
      <c r="B4" s="169" t="s">
        <v>80</v>
      </c>
      <c r="C4" s="170" t="s">
        <v>126</v>
      </c>
      <c r="D4" s="170" t="s">
        <v>127</v>
      </c>
      <c r="E4" s="168">
        <v>2021</v>
      </c>
      <c r="F4" s="171">
        <v>20000</v>
      </c>
      <c r="G4" s="172" t="s">
        <v>15</v>
      </c>
      <c r="H4" s="170" t="s">
        <v>128</v>
      </c>
      <c r="I4" t="s">
        <v>129</v>
      </c>
      <c r="J4" t="s">
        <v>130</v>
      </c>
      <c r="K4" t="s">
        <v>1385</v>
      </c>
    </row>
    <row r="5" spans="1:12" ht="24" x14ac:dyDescent="0.25">
      <c r="A5" s="168">
        <v>5</v>
      </c>
      <c r="B5" s="169" t="s">
        <v>677</v>
      </c>
      <c r="C5" s="170" t="s">
        <v>1524</v>
      </c>
      <c r="D5" s="170" t="s">
        <v>1525</v>
      </c>
      <c r="E5" s="168">
        <v>2022</v>
      </c>
      <c r="F5" s="171">
        <v>20000</v>
      </c>
      <c r="G5" s="172" t="s">
        <v>15</v>
      </c>
      <c r="H5" s="170" t="s">
        <v>1526</v>
      </c>
      <c r="I5" t="s">
        <v>1527</v>
      </c>
      <c r="J5" t="s">
        <v>532</v>
      </c>
      <c r="K5" t="s">
        <v>1243</v>
      </c>
    </row>
    <row r="6" spans="1:12" ht="24" x14ac:dyDescent="0.25">
      <c r="A6" s="168">
        <v>6</v>
      </c>
      <c r="B6" s="169" t="s">
        <v>752</v>
      </c>
      <c r="C6" s="170" t="s">
        <v>759</v>
      </c>
      <c r="D6" s="170" t="s">
        <v>760</v>
      </c>
      <c r="E6" s="168">
        <v>2019</v>
      </c>
      <c r="F6" s="171">
        <v>19769</v>
      </c>
      <c r="G6" s="172" t="s">
        <v>15</v>
      </c>
      <c r="H6" s="170" t="s">
        <v>761</v>
      </c>
      <c r="I6" t="s">
        <v>762</v>
      </c>
      <c r="J6" t="s">
        <v>532</v>
      </c>
      <c r="K6" t="s">
        <v>1025</v>
      </c>
    </row>
    <row r="7" spans="1:12" ht="24" x14ac:dyDescent="0.25">
      <c r="A7" s="168">
        <v>7</v>
      </c>
      <c r="B7" s="169" t="s">
        <v>685</v>
      </c>
      <c r="C7" s="170" t="s">
        <v>686</v>
      </c>
      <c r="D7" s="170" t="s">
        <v>687</v>
      </c>
      <c r="E7" s="168">
        <v>2029</v>
      </c>
      <c r="F7" s="171">
        <v>13600</v>
      </c>
      <c r="G7" s="172" t="s">
        <v>15</v>
      </c>
      <c r="H7" s="170" t="s">
        <v>688</v>
      </c>
      <c r="I7" t="s">
        <v>689</v>
      </c>
      <c r="J7" t="s">
        <v>532</v>
      </c>
      <c r="K7" t="s">
        <v>1218</v>
      </c>
    </row>
    <row r="8" spans="1:12" ht="24" x14ac:dyDescent="0.25">
      <c r="A8" s="168">
        <v>8</v>
      </c>
      <c r="B8" s="169" t="s">
        <v>1300</v>
      </c>
      <c r="C8" s="170" t="s">
        <v>1474</v>
      </c>
      <c r="D8" s="170" t="s">
        <v>952</v>
      </c>
      <c r="E8" s="168">
        <v>2024</v>
      </c>
      <c r="F8" s="171">
        <v>12600</v>
      </c>
      <c r="G8" s="172" t="s">
        <v>15</v>
      </c>
      <c r="H8" s="170" t="s">
        <v>1475</v>
      </c>
      <c r="J8" t="s">
        <v>622</v>
      </c>
      <c r="K8" t="s">
        <v>1243</v>
      </c>
    </row>
    <row r="9" spans="1:12" ht="56.25" customHeight="1" x14ac:dyDescent="0.25">
      <c r="A9" s="168">
        <v>9</v>
      </c>
      <c r="B9" s="169" t="s">
        <v>339</v>
      </c>
      <c r="C9" s="170" t="s">
        <v>359</v>
      </c>
      <c r="D9" s="170" t="s">
        <v>261</v>
      </c>
      <c r="E9" s="168">
        <v>2022</v>
      </c>
      <c r="F9" s="171">
        <v>11661.7</v>
      </c>
      <c r="G9" s="172" t="s">
        <v>40</v>
      </c>
      <c r="H9" s="170" t="s">
        <v>360</v>
      </c>
      <c r="I9" t="s">
        <v>361</v>
      </c>
      <c r="J9" t="s">
        <v>362</v>
      </c>
      <c r="K9" t="s">
        <v>1413</v>
      </c>
      <c r="L9" t="s">
        <v>1414</v>
      </c>
    </row>
    <row r="10" spans="1:12" ht="24" x14ac:dyDescent="0.25">
      <c r="A10" s="168">
        <v>10</v>
      </c>
      <c r="B10" s="169" t="s">
        <v>1284</v>
      </c>
      <c r="C10" s="170" t="s">
        <v>1286</v>
      </c>
      <c r="D10" s="170" t="s">
        <v>1287</v>
      </c>
      <c r="E10" s="168">
        <v>2019</v>
      </c>
      <c r="F10" s="171">
        <v>9735</v>
      </c>
      <c r="G10" s="172" t="s">
        <v>15</v>
      </c>
      <c r="H10" s="170" t="s">
        <v>1290</v>
      </c>
      <c r="I10" t="s">
        <v>1291</v>
      </c>
      <c r="J10" t="s">
        <v>602</v>
      </c>
      <c r="K10" t="s">
        <v>1297</v>
      </c>
    </row>
    <row r="11" spans="1:12" ht="54" customHeight="1" x14ac:dyDescent="0.25">
      <c r="A11" s="168">
        <v>11</v>
      </c>
      <c r="B11" s="169" t="s">
        <v>208</v>
      </c>
      <c r="C11" s="170" t="s">
        <v>209</v>
      </c>
      <c r="D11" s="170" t="s">
        <v>103</v>
      </c>
      <c r="E11" s="168">
        <v>2020</v>
      </c>
      <c r="F11" s="171">
        <v>6747.05</v>
      </c>
      <c r="G11" s="172" t="s">
        <v>71</v>
      </c>
      <c r="H11" s="170" t="s">
        <v>210</v>
      </c>
      <c r="I11" t="s">
        <v>211</v>
      </c>
      <c r="J11" t="s">
        <v>212</v>
      </c>
      <c r="K11" t="s">
        <v>1421</v>
      </c>
    </row>
    <row r="12" spans="1:12" ht="36" x14ac:dyDescent="0.25">
      <c r="A12" s="168">
        <v>12</v>
      </c>
      <c r="B12" s="169" t="s">
        <v>264</v>
      </c>
      <c r="C12" s="170" t="s">
        <v>272</v>
      </c>
      <c r="D12" s="170" t="s">
        <v>103</v>
      </c>
      <c r="E12" s="168">
        <v>2020</v>
      </c>
      <c r="F12" s="171">
        <v>6534</v>
      </c>
      <c r="G12" s="172" t="s">
        <v>273</v>
      </c>
      <c r="H12" s="170" t="s">
        <v>274</v>
      </c>
      <c r="I12" t="s">
        <v>274</v>
      </c>
      <c r="J12" t="s">
        <v>50</v>
      </c>
      <c r="K12" t="s">
        <v>1432</v>
      </c>
    </row>
    <row r="13" spans="1:12" ht="48" x14ac:dyDescent="0.25">
      <c r="A13" s="168">
        <v>13</v>
      </c>
      <c r="B13" s="169" t="s">
        <v>66</v>
      </c>
      <c r="C13" s="170" t="s">
        <v>102</v>
      </c>
      <c r="D13" s="170" t="s">
        <v>103</v>
      </c>
      <c r="E13" s="168">
        <v>2020</v>
      </c>
      <c r="F13" s="171">
        <v>5200</v>
      </c>
      <c r="G13" s="172" t="s">
        <v>104</v>
      </c>
      <c r="H13" s="170" t="s">
        <v>105</v>
      </c>
      <c r="I13" t="s">
        <v>106</v>
      </c>
      <c r="J13" t="s">
        <v>50</v>
      </c>
      <c r="K13" t="s">
        <v>1030</v>
      </c>
    </row>
    <row r="14" spans="1:12" x14ac:dyDescent="0.25">
      <c r="C14" s="164"/>
      <c r="D14" s="164"/>
    </row>
  </sheetData>
  <sortState ref="A1:L15">
    <sortCondition descending="1" ref="F1"/>
  </sortState>
  <pageMargins left="0.31496062992125984" right="0.31496062992125984" top="0.74803149606299213" bottom="0.15748031496062992" header="0" footer="0"/>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workbookViewId="0">
      <selection activeCell="E22" sqref="E22"/>
    </sheetView>
  </sheetViews>
  <sheetFormatPr defaultRowHeight="15" x14ac:dyDescent="0.25"/>
  <cols>
    <col min="1" max="1" width="46.140625" customWidth="1"/>
    <col min="2" max="2" width="12" customWidth="1"/>
    <col min="3" max="3" width="15" customWidth="1"/>
    <col min="4" max="4" width="13.42578125" customWidth="1"/>
    <col min="5" max="5" width="13.7109375" customWidth="1"/>
    <col min="6" max="6" width="18.140625" customWidth="1"/>
  </cols>
  <sheetData>
    <row r="1" spans="1:6" ht="33.75" customHeight="1" x14ac:dyDescent="0.25">
      <c r="A1" s="188" t="s">
        <v>1566</v>
      </c>
      <c r="B1" s="189" t="s">
        <v>1567</v>
      </c>
      <c r="C1" s="190" t="s">
        <v>1568</v>
      </c>
      <c r="D1" s="190" t="s">
        <v>1569</v>
      </c>
      <c r="E1" s="190" t="s">
        <v>1570</v>
      </c>
      <c r="F1" s="190" t="s">
        <v>1571</v>
      </c>
    </row>
    <row r="2" spans="1:6" x14ac:dyDescent="0.25">
      <c r="A2" s="190" t="s">
        <v>11</v>
      </c>
      <c r="B2" s="190">
        <v>49</v>
      </c>
      <c r="C2" s="191">
        <v>131011.18</v>
      </c>
      <c r="D2" s="191">
        <f>C2-E2-F2</f>
        <v>14518.869999999995</v>
      </c>
      <c r="E2" s="191">
        <v>109753.31</v>
      </c>
      <c r="F2" s="190">
        <v>6739</v>
      </c>
    </row>
    <row r="3" spans="1:6" x14ac:dyDescent="0.25">
      <c r="A3" s="190" t="s">
        <v>197</v>
      </c>
      <c r="B3" s="190">
        <v>54</v>
      </c>
      <c r="C3" s="191">
        <f>SUM('Итоговая версия 2019'!E59:E112)</f>
        <v>65290.154357910003</v>
      </c>
      <c r="D3" s="191">
        <f t="shared" ref="D3:D16" si="0">C3-E3-F3</f>
        <v>34229.634357910007</v>
      </c>
      <c r="E3" s="190">
        <v>17779.47</v>
      </c>
      <c r="F3" s="190">
        <v>13281.05</v>
      </c>
    </row>
    <row r="4" spans="1:6" x14ac:dyDescent="0.25">
      <c r="A4" s="190" t="s">
        <v>1554</v>
      </c>
      <c r="B4" s="190">
        <v>11</v>
      </c>
      <c r="C4" s="191">
        <f>SUM('Итоговая версия 2019'!E114:E124)</f>
        <v>8509.9459999999999</v>
      </c>
      <c r="D4" s="191">
        <f t="shared" si="0"/>
        <v>2795.5360000000001</v>
      </c>
      <c r="E4" s="190">
        <v>5659.41</v>
      </c>
      <c r="F4" s="190">
        <v>55</v>
      </c>
    </row>
    <row r="5" spans="1:6" x14ac:dyDescent="0.25">
      <c r="A5" s="190" t="s">
        <v>1555</v>
      </c>
      <c r="B5" s="190">
        <v>13</v>
      </c>
      <c r="C5" s="191">
        <v>8400.1</v>
      </c>
      <c r="D5" s="191">
        <f t="shared" si="0"/>
        <v>8211.9</v>
      </c>
      <c r="E5" s="190">
        <v>157</v>
      </c>
      <c r="F5" s="190">
        <v>31.2</v>
      </c>
    </row>
    <row r="6" spans="1:6" x14ac:dyDescent="0.25">
      <c r="A6" s="190" t="s">
        <v>1556</v>
      </c>
      <c r="B6" s="190">
        <v>3</v>
      </c>
      <c r="C6" s="190">
        <v>59.39</v>
      </c>
      <c r="D6" s="191">
        <f t="shared" si="0"/>
        <v>0</v>
      </c>
      <c r="E6" s="190">
        <v>59.39</v>
      </c>
      <c r="F6" s="190">
        <v>0</v>
      </c>
    </row>
    <row r="7" spans="1:6" x14ac:dyDescent="0.25">
      <c r="A7" s="190" t="s">
        <v>1557</v>
      </c>
      <c r="B7" s="190">
        <v>6</v>
      </c>
      <c r="C7" s="191">
        <v>3597.42</v>
      </c>
      <c r="D7" s="191">
        <f t="shared" si="0"/>
        <v>1440.42</v>
      </c>
      <c r="E7" s="191">
        <v>2157</v>
      </c>
      <c r="F7" s="190">
        <v>0</v>
      </c>
    </row>
    <row r="8" spans="1:6" x14ac:dyDescent="0.25">
      <c r="A8" s="190" t="s">
        <v>1558</v>
      </c>
      <c r="B8" s="190">
        <v>15</v>
      </c>
      <c r="C8" s="191">
        <f>SUM('Итоговая версия 2019'!E151:E165)</f>
        <v>5363.9269999999997</v>
      </c>
      <c r="D8" s="191">
        <f t="shared" si="0"/>
        <v>2798.8969999999999</v>
      </c>
      <c r="E8" s="190">
        <v>2528.89</v>
      </c>
      <c r="F8" s="190">
        <v>36.14</v>
      </c>
    </row>
    <row r="9" spans="1:6" x14ac:dyDescent="0.25">
      <c r="A9" s="190" t="s">
        <v>1559</v>
      </c>
      <c r="B9" s="190">
        <v>14</v>
      </c>
      <c r="C9" s="191">
        <f>SUM('Итоговая версия 2019'!E167:E180)</f>
        <v>20154.334999999999</v>
      </c>
      <c r="D9" s="191">
        <f t="shared" si="0"/>
        <v>7692.2149999999983</v>
      </c>
      <c r="E9" s="190">
        <v>12376.12</v>
      </c>
      <c r="F9" s="190">
        <v>86</v>
      </c>
    </row>
    <row r="10" spans="1:6" x14ac:dyDescent="0.25">
      <c r="A10" s="190" t="s">
        <v>1560</v>
      </c>
      <c r="B10" s="190">
        <v>12</v>
      </c>
      <c r="C10" s="191">
        <f>SUM('Итоговая версия 2019'!E182:E193)</f>
        <v>23479.85</v>
      </c>
      <c r="D10" s="191">
        <f t="shared" si="0"/>
        <v>2785.2899999999972</v>
      </c>
      <c r="E10" s="190">
        <v>20694.560000000001</v>
      </c>
      <c r="F10" s="190">
        <v>0</v>
      </c>
    </row>
    <row r="11" spans="1:6" x14ac:dyDescent="0.25">
      <c r="A11" s="190" t="s">
        <v>1561</v>
      </c>
      <c r="B11" s="190">
        <v>13</v>
      </c>
      <c r="C11" s="191">
        <f>SUM('Итоговая версия 2019'!E195:E207)</f>
        <v>19811.119999999995</v>
      </c>
      <c r="D11" s="191">
        <f t="shared" si="0"/>
        <v>1710.5099999999948</v>
      </c>
      <c r="E11" s="190">
        <v>18100.61</v>
      </c>
      <c r="F11" s="190">
        <v>0</v>
      </c>
    </row>
    <row r="12" spans="1:6" x14ac:dyDescent="0.25">
      <c r="A12" s="190" t="s">
        <v>1562</v>
      </c>
      <c r="B12" s="190">
        <v>8</v>
      </c>
      <c r="C12" s="191">
        <f>SUM('Итоговая версия 2019'!E209:E216)</f>
        <v>8705.3539999999994</v>
      </c>
      <c r="D12" s="191">
        <f t="shared" si="0"/>
        <v>7397.0339999999997</v>
      </c>
      <c r="E12" s="190">
        <v>1308.32</v>
      </c>
      <c r="F12" s="190">
        <v>0</v>
      </c>
    </row>
    <row r="13" spans="1:6" x14ac:dyDescent="0.25">
      <c r="A13" s="190" t="s">
        <v>1563</v>
      </c>
      <c r="B13" s="190">
        <v>7</v>
      </c>
      <c r="C13" s="191">
        <f>SUM('Итоговая версия 2019'!E218:E224)</f>
        <v>22410.89</v>
      </c>
      <c r="D13" s="191">
        <f t="shared" si="0"/>
        <v>2621.8899999999994</v>
      </c>
      <c r="E13" s="190">
        <v>19789</v>
      </c>
      <c r="F13" s="190">
        <v>0</v>
      </c>
    </row>
    <row r="14" spans="1:6" x14ac:dyDescent="0.25">
      <c r="A14" s="190" t="s">
        <v>1564</v>
      </c>
      <c r="B14" s="190">
        <v>12</v>
      </c>
      <c r="C14" s="191">
        <f>SUM('Итоговая версия 2019'!E226:E237)</f>
        <v>7877.74</v>
      </c>
      <c r="D14" s="191">
        <f t="shared" si="0"/>
        <v>5942.74</v>
      </c>
      <c r="E14" s="190">
        <v>1935</v>
      </c>
      <c r="F14" s="190">
        <v>0</v>
      </c>
    </row>
    <row r="15" spans="1:6" x14ac:dyDescent="0.25">
      <c r="A15" s="190" t="s">
        <v>1565</v>
      </c>
      <c r="B15" s="190">
        <v>5</v>
      </c>
      <c r="C15" s="191">
        <f>SUM('Итоговая версия 2019'!E239:E243)</f>
        <v>1386.3630000000001</v>
      </c>
      <c r="D15" s="191">
        <f t="shared" si="0"/>
        <v>1386.3630000000001</v>
      </c>
      <c r="E15" s="190">
        <v>0</v>
      </c>
      <c r="F15" s="190">
        <v>0</v>
      </c>
    </row>
    <row r="16" spans="1:6" x14ac:dyDescent="0.25">
      <c r="A16" s="190" t="s">
        <v>809</v>
      </c>
      <c r="B16" s="190">
        <v>6</v>
      </c>
      <c r="C16" s="191">
        <v>94518.86</v>
      </c>
      <c r="D16" s="191">
        <f t="shared" si="0"/>
        <v>90</v>
      </c>
      <c r="E16" s="191">
        <v>94428.86</v>
      </c>
      <c r="F16" s="190">
        <v>0</v>
      </c>
    </row>
    <row r="17" spans="1:6" x14ac:dyDescent="0.25">
      <c r="A17" s="188" t="s">
        <v>1528</v>
      </c>
      <c r="B17" s="190">
        <f>SUM(B2:B16)</f>
        <v>228</v>
      </c>
      <c r="C17" s="191">
        <f>SUM(C2:C16)</f>
        <v>420576.62935791002</v>
      </c>
      <c r="D17" s="191">
        <f>SUM(D2:D16)</f>
        <v>93621.299357909986</v>
      </c>
      <c r="E17" s="191">
        <f>SUM(E2:E16)</f>
        <v>306726.94</v>
      </c>
      <c r="F17" s="190">
        <f>SUM(F2:F16)</f>
        <v>20228.39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M248"/>
  <sheetViews>
    <sheetView zoomScale="50" zoomScaleNormal="50" zoomScaleSheetLayoutView="80" workbookViewId="0">
      <pane xSplit="6" ySplit="7" topLeftCell="I8" activePane="bottomRight" state="frozen"/>
      <selection pane="topRight" activeCell="G1" sqref="G1"/>
      <selection pane="bottomLeft" activeCell="A8" sqref="A8"/>
      <selection pane="bottomRight" activeCell="E109" sqref="E109:E110"/>
    </sheetView>
  </sheetViews>
  <sheetFormatPr defaultColWidth="30" defaultRowHeight="20.25" x14ac:dyDescent="0.25"/>
  <cols>
    <col min="1" max="1" width="8.85546875" style="4" customWidth="1"/>
    <col min="2" max="2" width="73.140625" style="4" customWidth="1"/>
    <col min="3" max="3" width="18.42578125" style="17" customWidth="1"/>
    <col min="4" max="4" width="21.85546875" style="17" customWidth="1"/>
    <col min="5" max="5" width="20.85546875" style="18" customWidth="1"/>
    <col min="6" max="6" width="24.42578125" style="17" customWidth="1"/>
    <col min="7" max="7" width="152.85546875" style="17" customWidth="1"/>
    <col min="8" max="8" width="22.85546875" style="1" hidden="1" customWidth="1"/>
    <col min="9" max="9" width="43.42578125" style="2" customWidth="1"/>
    <col min="10" max="10" width="38.140625" style="3" customWidth="1"/>
    <col min="11" max="11" width="117" style="3" customWidth="1"/>
    <col min="12" max="12" width="61.140625" style="4" customWidth="1"/>
    <col min="13" max="13" width="59.7109375" style="4" customWidth="1"/>
    <col min="14" max="16384" width="30" style="4"/>
  </cols>
  <sheetData>
    <row r="1" spans="1:13" ht="60" customHeight="1" x14ac:dyDescent="0.25">
      <c r="A1" s="21"/>
      <c r="B1" s="21"/>
      <c r="C1" s="21"/>
      <c r="D1" s="21"/>
      <c r="E1" s="21"/>
      <c r="F1" s="21"/>
      <c r="G1" s="21"/>
      <c r="H1" s="22"/>
      <c r="I1" s="208" t="s">
        <v>997</v>
      </c>
      <c r="J1" s="208"/>
      <c r="K1" s="107"/>
    </row>
    <row r="2" spans="1:13" ht="27" x14ac:dyDescent="0.25">
      <c r="A2" s="195" t="s">
        <v>962</v>
      </c>
      <c r="B2" s="195"/>
      <c r="C2" s="195"/>
      <c r="D2" s="195"/>
      <c r="E2" s="195"/>
      <c r="F2" s="195"/>
      <c r="G2" s="195"/>
      <c r="H2" s="22"/>
      <c r="I2" s="23"/>
      <c r="J2" s="24"/>
      <c r="K2" s="108"/>
    </row>
    <row r="3" spans="1:13" ht="27" x14ac:dyDescent="0.25">
      <c r="A3" s="25"/>
      <c r="B3" s="26"/>
      <c r="C3" s="27"/>
      <c r="D3" s="27"/>
      <c r="E3" s="28"/>
      <c r="F3" s="27"/>
      <c r="G3" s="29"/>
      <c r="H3" s="22"/>
      <c r="I3" s="23"/>
      <c r="J3" s="24"/>
      <c r="K3" s="108"/>
    </row>
    <row r="4" spans="1:13" s="5" customFormat="1" ht="20.25" customHeight="1" x14ac:dyDescent="0.25">
      <c r="A4" s="192" t="s">
        <v>0</v>
      </c>
      <c r="B4" s="192" t="s">
        <v>1</v>
      </c>
      <c r="C4" s="192" t="s">
        <v>2</v>
      </c>
      <c r="D4" s="192" t="s">
        <v>3</v>
      </c>
      <c r="E4" s="198" t="s">
        <v>4</v>
      </c>
      <c r="F4" s="201" t="s">
        <v>5</v>
      </c>
      <c r="G4" s="192" t="s">
        <v>6</v>
      </c>
      <c r="H4" s="192" t="s">
        <v>7</v>
      </c>
      <c r="I4" s="192" t="s">
        <v>8</v>
      </c>
      <c r="J4" s="192" t="s">
        <v>9</v>
      </c>
      <c r="K4" s="215" t="s">
        <v>998</v>
      </c>
      <c r="L4" s="204" t="s">
        <v>1192</v>
      </c>
      <c r="M4" s="206" t="s">
        <v>1193</v>
      </c>
    </row>
    <row r="5" spans="1:13" s="5" customFormat="1" ht="20.25" hidden="1" customHeight="1" x14ac:dyDescent="0.25">
      <c r="A5" s="196"/>
      <c r="B5" s="196"/>
      <c r="C5" s="196"/>
      <c r="D5" s="196"/>
      <c r="E5" s="199"/>
      <c r="F5" s="202"/>
      <c r="G5" s="196"/>
      <c r="H5" s="193"/>
      <c r="I5" s="196"/>
      <c r="J5" s="196"/>
      <c r="K5" s="216"/>
      <c r="L5" s="205"/>
      <c r="M5" s="207"/>
    </row>
    <row r="6" spans="1:13" s="5" customFormat="1" ht="20.25" hidden="1" customHeight="1" x14ac:dyDescent="0.25">
      <c r="A6" s="196"/>
      <c r="B6" s="196"/>
      <c r="C6" s="196"/>
      <c r="D6" s="196"/>
      <c r="E6" s="199"/>
      <c r="F6" s="202"/>
      <c r="G6" s="196"/>
      <c r="H6" s="193"/>
      <c r="I6" s="196"/>
      <c r="J6" s="196"/>
      <c r="K6" s="216"/>
      <c r="L6" s="205"/>
      <c r="M6" s="207"/>
    </row>
    <row r="7" spans="1:13" s="5" customFormat="1" ht="30" hidden="1" customHeight="1" x14ac:dyDescent="0.25">
      <c r="A7" s="197"/>
      <c r="B7" s="197"/>
      <c r="C7" s="197"/>
      <c r="D7" s="197"/>
      <c r="E7" s="200"/>
      <c r="F7" s="203"/>
      <c r="G7" s="197"/>
      <c r="H7" s="194"/>
      <c r="I7" s="197"/>
      <c r="J7" s="197"/>
      <c r="K7" s="217"/>
      <c r="L7" s="205"/>
      <c r="M7" s="207"/>
    </row>
    <row r="8" spans="1:13" s="19" customFormat="1" hidden="1" x14ac:dyDescent="0.25">
      <c r="A8" s="30" t="s">
        <v>10</v>
      </c>
      <c r="B8" s="30" t="s">
        <v>11</v>
      </c>
      <c r="C8" s="31"/>
      <c r="D8" s="31"/>
      <c r="E8" s="32"/>
      <c r="F8" s="33"/>
      <c r="G8" s="31"/>
      <c r="H8" s="34"/>
      <c r="I8" s="31"/>
      <c r="J8" s="35"/>
      <c r="K8" s="109"/>
      <c r="L8" s="120"/>
      <c r="M8" s="120"/>
    </row>
    <row r="9" spans="1:13" s="5" customFormat="1" ht="233.25" hidden="1" customHeight="1" x14ac:dyDescent="0.25">
      <c r="A9" s="36" t="s">
        <v>12</v>
      </c>
      <c r="B9" s="37" t="s">
        <v>13</v>
      </c>
      <c r="C9" s="38" t="s">
        <v>960</v>
      </c>
      <c r="D9" s="38">
        <v>2020</v>
      </c>
      <c r="E9" s="39">
        <v>560</v>
      </c>
      <c r="F9" s="40" t="s">
        <v>15</v>
      </c>
      <c r="G9" s="38" t="s">
        <v>16</v>
      </c>
      <c r="H9" s="41"/>
      <c r="I9" s="42" t="s">
        <v>906</v>
      </c>
      <c r="J9" s="42" t="s">
        <v>17</v>
      </c>
      <c r="K9" s="105" t="s">
        <v>1054</v>
      </c>
      <c r="L9" s="121"/>
      <c r="M9" s="121"/>
    </row>
    <row r="10" spans="1:13" s="5" customFormat="1" ht="409.5" hidden="1" customHeight="1" x14ac:dyDescent="0.25">
      <c r="A10" s="36" t="s">
        <v>18</v>
      </c>
      <c r="B10" s="37" t="s">
        <v>21</v>
      </c>
      <c r="C10" s="38" t="s">
        <v>22</v>
      </c>
      <c r="D10" s="38">
        <v>2020</v>
      </c>
      <c r="E10" s="39">
        <v>415</v>
      </c>
      <c r="F10" s="40" t="s">
        <v>15</v>
      </c>
      <c r="G10" s="38" t="s">
        <v>23</v>
      </c>
      <c r="H10" s="41"/>
      <c r="I10" s="42" t="s">
        <v>24</v>
      </c>
      <c r="J10" s="42" t="s">
        <v>17</v>
      </c>
      <c r="K10" s="110" t="s">
        <v>1055</v>
      </c>
      <c r="L10" s="121"/>
      <c r="M10" s="121"/>
    </row>
    <row r="11" spans="1:13" s="5" customFormat="1" ht="183" hidden="1" customHeight="1" x14ac:dyDescent="0.25">
      <c r="A11" s="36" t="s">
        <v>20</v>
      </c>
      <c r="B11" s="37" t="s">
        <v>26</v>
      </c>
      <c r="C11" s="38" t="s">
        <v>27</v>
      </c>
      <c r="D11" s="38">
        <v>2019</v>
      </c>
      <c r="E11" s="39">
        <v>1334</v>
      </c>
      <c r="F11" s="40" t="s">
        <v>28</v>
      </c>
      <c r="G11" s="38" t="s">
        <v>961</v>
      </c>
      <c r="H11" s="41"/>
      <c r="I11" s="42" t="s">
        <v>29</v>
      </c>
      <c r="J11" s="42" t="s">
        <v>30</v>
      </c>
      <c r="K11" s="111" t="s">
        <v>1184</v>
      </c>
      <c r="L11" s="121"/>
      <c r="M11" s="121"/>
    </row>
    <row r="12" spans="1:13" s="5" customFormat="1" ht="321.75" hidden="1" customHeight="1" x14ac:dyDescent="0.25">
      <c r="A12" s="36" t="s">
        <v>25</v>
      </c>
      <c r="B12" s="37" t="s">
        <v>32</v>
      </c>
      <c r="C12" s="38">
        <v>2017</v>
      </c>
      <c r="D12" s="38">
        <v>2017</v>
      </c>
      <c r="E12" s="39">
        <v>235</v>
      </c>
      <c r="F12" s="40" t="s">
        <v>15</v>
      </c>
      <c r="G12" s="38" t="s">
        <v>33</v>
      </c>
      <c r="H12" s="41"/>
      <c r="I12" s="42" t="s">
        <v>34</v>
      </c>
      <c r="J12" s="42" t="s">
        <v>30</v>
      </c>
      <c r="K12" s="111" t="s">
        <v>1183</v>
      </c>
      <c r="L12" s="121"/>
      <c r="M12" s="121"/>
    </row>
    <row r="13" spans="1:13" s="5" customFormat="1" ht="231.75" hidden="1" customHeight="1" x14ac:dyDescent="0.25">
      <c r="A13" s="36" t="s">
        <v>31</v>
      </c>
      <c r="B13" s="37" t="s">
        <v>38</v>
      </c>
      <c r="C13" s="38" t="s">
        <v>39</v>
      </c>
      <c r="D13" s="38">
        <v>2018</v>
      </c>
      <c r="E13" s="39">
        <v>300</v>
      </c>
      <c r="F13" s="40" t="s">
        <v>40</v>
      </c>
      <c r="G13" s="38" t="s">
        <v>41</v>
      </c>
      <c r="H13" s="41" t="s">
        <v>42</v>
      </c>
      <c r="I13" s="42" t="s">
        <v>43</v>
      </c>
      <c r="J13" s="42" t="s">
        <v>36</v>
      </c>
      <c r="K13" s="110" t="s">
        <v>1068</v>
      </c>
      <c r="L13" s="121"/>
      <c r="M13" s="121"/>
    </row>
    <row r="14" spans="1:13" s="5" customFormat="1" ht="242.25" hidden="1" customHeight="1" x14ac:dyDescent="0.25">
      <c r="A14" s="36" t="s">
        <v>35</v>
      </c>
      <c r="B14" s="37" t="s">
        <v>45</v>
      </c>
      <c r="C14" s="38" t="s">
        <v>46</v>
      </c>
      <c r="D14" s="38">
        <v>2017</v>
      </c>
      <c r="E14" s="39">
        <v>572.79999999999995</v>
      </c>
      <c r="F14" s="40" t="s">
        <v>47</v>
      </c>
      <c r="G14" s="38" t="s">
        <v>48</v>
      </c>
      <c r="H14" s="41"/>
      <c r="I14" s="42" t="s">
        <v>49</v>
      </c>
      <c r="J14" s="42" t="s">
        <v>50</v>
      </c>
      <c r="K14" s="110" t="s">
        <v>1028</v>
      </c>
      <c r="L14" s="121"/>
      <c r="M14" s="121"/>
    </row>
    <row r="15" spans="1:13" s="5" customFormat="1" ht="105" hidden="1" customHeight="1" x14ac:dyDescent="0.25">
      <c r="A15" s="36" t="s">
        <v>37</v>
      </c>
      <c r="B15" s="37" t="s">
        <v>52</v>
      </c>
      <c r="C15" s="38" t="s">
        <v>53</v>
      </c>
      <c r="D15" s="38">
        <v>2019</v>
      </c>
      <c r="E15" s="39">
        <v>500</v>
      </c>
      <c r="F15" s="40" t="s">
        <v>40</v>
      </c>
      <c r="G15" s="38" t="s">
        <v>54</v>
      </c>
      <c r="H15" s="41"/>
      <c r="I15" s="42" t="s">
        <v>55</v>
      </c>
      <c r="J15" s="42" t="s">
        <v>50</v>
      </c>
      <c r="K15" s="110" t="s">
        <v>1029</v>
      </c>
      <c r="L15" s="121"/>
      <c r="M15" s="121"/>
    </row>
    <row r="16" spans="1:13" s="5" customFormat="1" ht="156.75" hidden="1" customHeight="1" x14ac:dyDescent="0.25">
      <c r="A16" s="36" t="s">
        <v>44</v>
      </c>
      <c r="B16" s="37" t="s">
        <v>64</v>
      </c>
      <c r="C16" s="38" t="s">
        <v>27</v>
      </c>
      <c r="D16" s="38">
        <v>2018</v>
      </c>
      <c r="E16" s="39">
        <v>287.85000000000002</v>
      </c>
      <c r="F16" s="40" t="s">
        <v>58</v>
      </c>
      <c r="G16" s="38" t="s">
        <v>59</v>
      </c>
      <c r="H16" s="41"/>
      <c r="I16" s="42" t="s">
        <v>65</v>
      </c>
      <c r="J16" s="42" t="s">
        <v>60</v>
      </c>
      <c r="K16" s="110" t="s">
        <v>1110</v>
      </c>
      <c r="L16" s="121"/>
      <c r="M16" s="121"/>
    </row>
    <row r="17" spans="1:13" s="5" customFormat="1" ht="101.25" hidden="1" customHeight="1" x14ac:dyDescent="0.25">
      <c r="A17" s="36" t="s">
        <v>51</v>
      </c>
      <c r="B17" s="37" t="s">
        <v>69</v>
      </c>
      <c r="C17" s="38" t="s">
        <v>70</v>
      </c>
      <c r="D17" s="38">
        <v>2018</v>
      </c>
      <c r="E17" s="43">
        <v>430</v>
      </c>
      <c r="F17" s="40" t="s">
        <v>71</v>
      </c>
      <c r="G17" s="38" t="s">
        <v>67</v>
      </c>
      <c r="H17" s="41" t="s">
        <v>72</v>
      </c>
      <c r="I17" s="42" t="s">
        <v>73</v>
      </c>
      <c r="J17" s="42" t="s">
        <v>74</v>
      </c>
      <c r="K17" s="110" t="s">
        <v>1004</v>
      </c>
      <c r="L17" s="121"/>
      <c r="M17" s="121"/>
    </row>
    <row r="18" spans="1:13" s="5" customFormat="1" ht="81" hidden="1" x14ac:dyDescent="0.25">
      <c r="A18" s="36" t="s">
        <v>56</v>
      </c>
      <c r="B18" s="37" t="s">
        <v>76</v>
      </c>
      <c r="C18" s="38" t="s">
        <v>77</v>
      </c>
      <c r="D18" s="38">
        <v>2022</v>
      </c>
      <c r="E18" s="39">
        <v>2227.8000000000002</v>
      </c>
      <c r="F18" s="40" t="s">
        <v>58</v>
      </c>
      <c r="G18" s="38" t="s">
        <v>78</v>
      </c>
      <c r="H18" s="41"/>
      <c r="I18" s="42" t="s">
        <v>79</v>
      </c>
      <c r="J18" s="42" t="s">
        <v>36</v>
      </c>
      <c r="K18" s="110" t="s">
        <v>1163</v>
      </c>
      <c r="L18" s="121"/>
      <c r="M18" s="121"/>
    </row>
    <row r="19" spans="1:13" s="5" customFormat="1" ht="263.25" hidden="1" x14ac:dyDescent="0.25">
      <c r="A19" s="36" t="s">
        <v>61</v>
      </c>
      <c r="B19" s="37" t="s">
        <v>81</v>
      </c>
      <c r="C19" s="38" t="s">
        <v>70</v>
      </c>
      <c r="D19" s="38">
        <v>2018</v>
      </c>
      <c r="E19" s="39">
        <v>780</v>
      </c>
      <c r="F19" s="40" t="s">
        <v>82</v>
      </c>
      <c r="G19" s="38" t="s">
        <v>83</v>
      </c>
      <c r="H19" s="41"/>
      <c r="I19" s="42" t="s">
        <v>84</v>
      </c>
      <c r="J19" s="42" t="s">
        <v>85</v>
      </c>
      <c r="K19" s="112" t="s">
        <v>1138</v>
      </c>
      <c r="L19" s="121"/>
      <c r="M19" s="121"/>
    </row>
    <row r="20" spans="1:13" s="5" customFormat="1" ht="409.5" hidden="1" customHeight="1" x14ac:dyDescent="0.25">
      <c r="A20" s="36" t="s">
        <v>63</v>
      </c>
      <c r="B20" s="37" t="s">
        <v>87</v>
      </c>
      <c r="C20" s="38" t="s">
        <v>88</v>
      </c>
      <c r="D20" s="38">
        <v>2021</v>
      </c>
      <c r="E20" s="43">
        <v>1625.9</v>
      </c>
      <c r="F20" s="44" t="s">
        <v>40</v>
      </c>
      <c r="G20" s="38" t="s">
        <v>89</v>
      </c>
      <c r="H20" s="41" t="s">
        <v>90</v>
      </c>
      <c r="I20" s="42" t="s">
        <v>91</v>
      </c>
      <c r="J20" s="42" t="s">
        <v>92</v>
      </c>
      <c r="K20" s="110" t="s">
        <v>1005</v>
      </c>
      <c r="L20" s="121"/>
      <c r="M20" s="121"/>
    </row>
    <row r="21" spans="1:13" s="5" customFormat="1" ht="270" hidden="1" customHeight="1" x14ac:dyDescent="0.25">
      <c r="A21" s="36" t="s">
        <v>66</v>
      </c>
      <c r="B21" s="37" t="s">
        <v>841</v>
      </c>
      <c r="C21" s="38" t="s">
        <v>27</v>
      </c>
      <c r="D21" s="38">
        <v>2020</v>
      </c>
      <c r="E21" s="43">
        <v>419.47</v>
      </c>
      <c r="F21" s="44" t="s">
        <v>58</v>
      </c>
      <c r="G21" s="38" t="s">
        <v>842</v>
      </c>
      <c r="H21" s="41"/>
      <c r="I21" s="42" t="s">
        <v>843</v>
      </c>
      <c r="J21" s="42" t="s">
        <v>844</v>
      </c>
      <c r="K21" s="110" t="s">
        <v>1118</v>
      </c>
      <c r="L21" s="121"/>
      <c r="M21" s="121"/>
    </row>
    <row r="22" spans="1:13" s="5" customFormat="1" ht="134.25" hidden="1" customHeight="1" x14ac:dyDescent="0.25">
      <c r="A22" s="36" t="s">
        <v>68</v>
      </c>
      <c r="B22" s="37" t="s">
        <v>94</v>
      </c>
      <c r="C22" s="38" t="s">
        <v>57</v>
      </c>
      <c r="D22" s="38">
        <v>2019</v>
      </c>
      <c r="E22" s="43">
        <v>818.22</v>
      </c>
      <c r="F22" s="44" t="s">
        <v>95</v>
      </c>
      <c r="G22" s="38" t="s">
        <v>59</v>
      </c>
      <c r="H22" s="41"/>
      <c r="I22" s="42" t="s">
        <v>96</v>
      </c>
      <c r="J22" s="42" t="s">
        <v>60</v>
      </c>
      <c r="K22" s="110" t="s">
        <v>1119</v>
      </c>
      <c r="L22" s="121"/>
      <c r="M22" s="121"/>
    </row>
    <row r="23" spans="1:13" s="5" customFormat="1" ht="121.5" hidden="1" x14ac:dyDescent="0.25">
      <c r="A23" s="36" t="s">
        <v>75</v>
      </c>
      <c r="B23" s="37" t="s">
        <v>102</v>
      </c>
      <c r="C23" s="38" t="s">
        <v>103</v>
      </c>
      <c r="D23" s="38">
        <v>2020</v>
      </c>
      <c r="E23" s="43">
        <v>5200</v>
      </c>
      <c r="F23" s="44" t="s">
        <v>104</v>
      </c>
      <c r="G23" s="38" t="s">
        <v>105</v>
      </c>
      <c r="H23" s="41"/>
      <c r="I23" s="42" t="s">
        <v>106</v>
      </c>
      <c r="J23" s="42" t="s">
        <v>50</v>
      </c>
      <c r="K23" s="110" t="s">
        <v>1030</v>
      </c>
      <c r="L23" s="121"/>
      <c r="M23" s="121"/>
    </row>
    <row r="24" spans="1:13" s="5" customFormat="1" ht="121.5" hidden="1" x14ac:dyDescent="0.25">
      <c r="A24" s="36" t="s">
        <v>80</v>
      </c>
      <c r="B24" s="37" t="s">
        <v>108</v>
      </c>
      <c r="C24" s="38" t="s">
        <v>109</v>
      </c>
      <c r="D24" s="38">
        <v>2017</v>
      </c>
      <c r="E24" s="43">
        <v>7</v>
      </c>
      <c r="F24" s="44" t="s">
        <v>40</v>
      </c>
      <c r="G24" s="38" t="s">
        <v>110</v>
      </c>
      <c r="H24" s="41"/>
      <c r="I24" s="42" t="s">
        <v>111</v>
      </c>
      <c r="J24" s="42" t="s">
        <v>112</v>
      </c>
      <c r="K24" s="111" t="s">
        <v>1186</v>
      </c>
      <c r="L24" s="121"/>
      <c r="M24" s="121"/>
    </row>
    <row r="25" spans="1:13" s="5" customFormat="1" ht="121.5" hidden="1" x14ac:dyDescent="0.25">
      <c r="A25" s="36" t="s">
        <v>86</v>
      </c>
      <c r="B25" s="37" t="s">
        <v>114</v>
      </c>
      <c r="C25" s="38" t="s">
        <v>109</v>
      </c>
      <c r="D25" s="38">
        <v>2017</v>
      </c>
      <c r="E25" s="43">
        <v>7</v>
      </c>
      <c r="F25" s="44" t="s">
        <v>40</v>
      </c>
      <c r="G25" s="38" t="s">
        <v>110</v>
      </c>
      <c r="H25" s="41"/>
      <c r="I25" s="42" t="s">
        <v>111</v>
      </c>
      <c r="J25" s="42" t="s">
        <v>112</v>
      </c>
      <c r="K25" s="111" t="s">
        <v>1187</v>
      </c>
      <c r="L25" s="121"/>
      <c r="M25" s="121"/>
    </row>
    <row r="26" spans="1:13" s="5" customFormat="1" ht="101.25" hidden="1" x14ac:dyDescent="0.25">
      <c r="A26" s="36" t="s">
        <v>93</v>
      </c>
      <c r="B26" s="37" t="s">
        <v>116</v>
      </c>
      <c r="C26" s="38" t="s">
        <v>117</v>
      </c>
      <c r="D26" s="38">
        <v>2018</v>
      </c>
      <c r="E26" s="43">
        <v>257.96699999999998</v>
      </c>
      <c r="F26" s="44" t="s">
        <v>58</v>
      </c>
      <c r="G26" s="38" t="s">
        <v>59</v>
      </c>
      <c r="H26" s="41"/>
      <c r="I26" s="42" t="s">
        <v>118</v>
      </c>
      <c r="J26" s="42" t="s">
        <v>119</v>
      </c>
      <c r="K26" s="110" t="s">
        <v>1121</v>
      </c>
      <c r="L26" s="121"/>
      <c r="M26" s="121"/>
    </row>
    <row r="27" spans="1:13" s="5" customFormat="1" ht="182.25" hidden="1" x14ac:dyDescent="0.25">
      <c r="A27" s="36" t="s">
        <v>97</v>
      </c>
      <c r="B27" s="37" t="s">
        <v>121</v>
      </c>
      <c r="C27" s="38" t="s">
        <v>98</v>
      </c>
      <c r="D27" s="38">
        <v>2018</v>
      </c>
      <c r="E27" s="43">
        <v>38.94</v>
      </c>
      <c r="F27" s="44" t="s">
        <v>58</v>
      </c>
      <c r="G27" s="38" t="s">
        <v>122</v>
      </c>
      <c r="H27" s="41"/>
      <c r="I27" s="42" t="s">
        <v>123</v>
      </c>
      <c r="J27" s="42" t="s">
        <v>36</v>
      </c>
      <c r="K27" s="110" t="s">
        <v>1069</v>
      </c>
      <c r="L27" s="121"/>
      <c r="M27" s="121"/>
    </row>
    <row r="28" spans="1:13" s="5" customFormat="1" ht="60.75" hidden="1" customHeight="1" x14ac:dyDescent="0.25">
      <c r="A28" s="36" t="s">
        <v>99</v>
      </c>
      <c r="B28" s="37" t="s">
        <v>126</v>
      </c>
      <c r="C28" s="38" t="s">
        <v>127</v>
      </c>
      <c r="D28" s="38">
        <v>2021</v>
      </c>
      <c r="E28" s="43">
        <v>20000</v>
      </c>
      <c r="F28" s="44" t="s">
        <v>15</v>
      </c>
      <c r="G28" s="38" t="s">
        <v>128</v>
      </c>
      <c r="H28" s="41"/>
      <c r="I28" s="42" t="s">
        <v>129</v>
      </c>
      <c r="J28" s="42" t="s">
        <v>130</v>
      </c>
      <c r="K28" s="110" t="s">
        <v>1122</v>
      </c>
      <c r="L28" s="121"/>
      <c r="M28" s="121"/>
    </row>
    <row r="29" spans="1:13" s="5" customFormat="1" ht="93" hidden="1" customHeight="1" x14ac:dyDescent="0.25">
      <c r="A29" s="36" t="s">
        <v>100</v>
      </c>
      <c r="B29" s="37" t="s">
        <v>132</v>
      </c>
      <c r="C29" s="38" t="s">
        <v>62</v>
      </c>
      <c r="D29" s="38">
        <v>2019</v>
      </c>
      <c r="E29" s="43">
        <v>3500</v>
      </c>
      <c r="F29" s="44" t="s">
        <v>15</v>
      </c>
      <c r="G29" s="38" t="s">
        <v>133</v>
      </c>
      <c r="H29" s="41"/>
      <c r="I29" s="42" t="s">
        <v>134</v>
      </c>
      <c r="J29" s="42" t="s">
        <v>130</v>
      </c>
      <c r="K29" s="110" t="s">
        <v>1123</v>
      </c>
      <c r="L29" s="121"/>
      <c r="M29" s="121"/>
    </row>
    <row r="30" spans="1:13" s="5" customFormat="1" ht="87" hidden="1" customHeight="1" x14ac:dyDescent="0.25">
      <c r="A30" s="36" t="s">
        <v>101</v>
      </c>
      <c r="B30" s="37" t="s">
        <v>136</v>
      </c>
      <c r="C30" s="38" t="s">
        <v>70</v>
      </c>
      <c r="D30" s="38">
        <v>2018</v>
      </c>
      <c r="E30" s="43">
        <v>145.21</v>
      </c>
      <c r="F30" s="44" t="s">
        <v>15</v>
      </c>
      <c r="G30" s="38" t="s">
        <v>137</v>
      </c>
      <c r="H30" s="41"/>
      <c r="I30" s="42" t="s">
        <v>138</v>
      </c>
      <c r="J30" s="42" t="s">
        <v>130</v>
      </c>
      <c r="K30" s="110" t="s">
        <v>1124</v>
      </c>
      <c r="L30" s="121"/>
      <c r="M30" s="121"/>
    </row>
    <row r="31" spans="1:13" s="5" customFormat="1" ht="339" hidden="1" customHeight="1" x14ac:dyDescent="0.25">
      <c r="A31" s="36" t="s">
        <v>107</v>
      </c>
      <c r="B31" s="37" t="s">
        <v>141</v>
      </c>
      <c r="C31" s="38" t="s">
        <v>62</v>
      </c>
      <c r="D31" s="38">
        <v>2019</v>
      </c>
      <c r="E31" s="43">
        <v>1539</v>
      </c>
      <c r="F31" s="44" t="s">
        <v>142</v>
      </c>
      <c r="G31" s="45" t="s">
        <v>143</v>
      </c>
      <c r="H31" s="41"/>
      <c r="I31" s="42" t="s">
        <v>144</v>
      </c>
      <c r="J31" s="42" t="s">
        <v>145</v>
      </c>
      <c r="K31" s="110" t="s">
        <v>1125</v>
      </c>
      <c r="L31" s="121"/>
      <c r="M31" s="121"/>
    </row>
    <row r="32" spans="1:13" s="5" customFormat="1" ht="243" hidden="1" x14ac:dyDescent="0.25">
      <c r="A32" s="36" t="s">
        <v>113</v>
      </c>
      <c r="B32" s="37" t="s">
        <v>147</v>
      </c>
      <c r="C32" s="38" t="s">
        <v>39</v>
      </c>
      <c r="D32" s="38">
        <v>2018</v>
      </c>
      <c r="E32" s="39">
        <v>645</v>
      </c>
      <c r="F32" s="40" t="s">
        <v>82</v>
      </c>
      <c r="G32" s="38" t="s">
        <v>83</v>
      </c>
      <c r="H32" s="41"/>
      <c r="I32" s="42" t="s">
        <v>148</v>
      </c>
      <c r="J32" s="42" t="s">
        <v>85</v>
      </c>
      <c r="K32" s="110" t="s">
        <v>1139</v>
      </c>
      <c r="L32" s="121"/>
      <c r="M32" s="121"/>
    </row>
    <row r="33" spans="1:13" s="5" customFormat="1" ht="283.5" hidden="1" x14ac:dyDescent="0.25">
      <c r="A33" s="36" t="s">
        <v>115</v>
      </c>
      <c r="B33" s="37" t="s">
        <v>150</v>
      </c>
      <c r="C33" s="38" t="s">
        <v>27</v>
      </c>
      <c r="D33" s="38">
        <v>2018</v>
      </c>
      <c r="E33" s="44">
        <v>420</v>
      </c>
      <c r="F33" s="46" t="s">
        <v>15</v>
      </c>
      <c r="G33" s="38" t="s">
        <v>151</v>
      </c>
      <c r="H33" s="41"/>
      <c r="I33" s="42" t="s">
        <v>152</v>
      </c>
      <c r="J33" s="42" t="s">
        <v>60</v>
      </c>
      <c r="K33" s="110" t="s">
        <v>1126</v>
      </c>
      <c r="L33" s="121"/>
      <c r="M33" s="121"/>
    </row>
    <row r="34" spans="1:13" s="5" customFormat="1" ht="141.75" hidden="1" x14ac:dyDescent="0.25">
      <c r="A34" s="36" t="s">
        <v>120</v>
      </c>
      <c r="B34" s="37" t="s">
        <v>154</v>
      </c>
      <c r="C34" s="38" t="s">
        <v>155</v>
      </c>
      <c r="D34" s="38">
        <v>2018</v>
      </c>
      <c r="E34" s="44">
        <v>5.75</v>
      </c>
      <c r="F34" s="46" t="s">
        <v>15</v>
      </c>
      <c r="G34" s="38" t="s">
        <v>156</v>
      </c>
      <c r="H34" s="41"/>
      <c r="I34" s="42" t="s">
        <v>157</v>
      </c>
      <c r="J34" s="42" t="s">
        <v>60</v>
      </c>
      <c r="K34" s="110" t="s">
        <v>1127</v>
      </c>
      <c r="L34" s="121"/>
      <c r="M34" s="121"/>
    </row>
    <row r="35" spans="1:13" s="5" customFormat="1" ht="130.5" hidden="1" customHeight="1" x14ac:dyDescent="0.25">
      <c r="A35" s="36" t="s">
        <v>124</v>
      </c>
      <c r="B35" s="37" t="s">
        <v>159</v>
      </c>
      <c r="C35" s="38" t="s">
        <v>155</v>
      </c>
      <c r="D35" s="38">
        <v>2018</v>
      </c>
      <c r="E35" s="44">
        <v>15</v>
      </c>
      <c r="F35" s="46" t="s">
        <v>15</v>
      </c>
      <c r="G35" s="38" t="s">
        <v>160</v>
      </c>
      <c r="H35" s="41"/>
      <c r="I35" s="42" t="s">
        <v>161</v>
      </c>
      <c r="J35" s="42" t="s">
        <v>60</v>
      </c>
      <c r="K35" s="110" t="s">
        <v>1120</v>
      </c>
      <c r="L35" s="121"/>
      <c r="M35" s="121"/>
    </row>
    <row r="36" spans="1:13" s="5" customFormat="1" ht="112.5" hidden="1" customHeight="1" x14ac:dyDescent="0.25">
      <c r="A36" s="36" t="s">
        <v>125</v>
      </c>
      <c r="B36" s="37" t="s">
        <v>163</v>
      </c>
      <c r="C36" s="38" t="s">
        <v>164</v>
      </c>
      <c r="D36" s="38">
        <v>2017</v>
      </c>
      <c r="E36" s="44">
        <v>50</v>
      </c>
      <c r="F36" s="46" t="s">
        <v>15</v>
      </c>
      <c r="G36" s="38" t="s">
        <v>165</v>
      </c>
      <c r="H36" s="41"/>
      <c r="I36" s="42" t="s">
        <v>166</v>
      </c>
      <c r="J36" s="42" t="s">
        <v>60</v>
      </c>
      <c r="K36" s="110" t="s">
        <v>1128</v>
      </c>
      <c r="L36" s="121"/>
      <c r="M36" s="121"/>
    </row>
    <row r="37" spans="1:13" s="5" customFormat="1" ht="81" hidden="1" x14ac:dyDescent="0.25">
      <c r="A37" s="36" t="s">
        <v>131</v>
      </c>
      <c r="B37" s="37" t="s">
        <v>168</v>
      </c>
      <c r="C37" s="38" t="s">
        <v>27</v>
      </c>
      <c r="D37" s="38">
        <v>2018</v>
      </c>
      <c r="E37" s="44">
        <v>4.3</v>
      </c>
      <c r="F37" s="46" t="s">
        <v>15</v>
      </c>
      <c r="G37" s="38" t="s">
        <v>169</v>
      </c>
      <c r="H37" s="41"/>
      <c r="I37" s="42" t="s">
        <v>170</v>
      </c>
      <c r="J37" s="42" t="s">
        <v>60</v>
      </c>
      <c r="K37" s="110" t="s">
        <v>1129</v>
      </c>
      <c r="L37" s="121"/>
      <c r="M37" s="121"/>
    </row>
    <row r="38" spans="1:13" s="5" customFormat="1" ht="81" hidden="1" x14ac:dyDescent="0.25">
      <c r="A38" s="36" t="s">
        <v>135</v>
      </c>
      <c r="B38" s="37" t="s">
        <v>172</v>
      </c>
      <c r="C38" s="38" t="s">
        <v>109</v>
      </c>
      <c r="D38" s="38">
        <v>2019</v>
      </c>
      <c r="E38" s="44">
        <v>636.9</v>
      </c>
      <c r="F38" s="46" t="s">
        <v>15</v>
      </c>
      <c r="G38" s="38" t="s">
        <v>173</v>
      </c>
      <c r="H38" s="41"/>
      <c r="I38" s="42" t="s">
        <v>174</v>
      </c>
      <c r="J38" s="42" t="s">
        <v>60</v>
      </c>
      <c r="K38" s="110" t="s">
        <v>1130</v>
      </c>
      <c r="L38" s="121"/>
      <c r="M38" s="121"/>
    </row>
    <row r="39" spans="1:13" s="5" customFormat="1" ht="81" hidden="1" x14ac:dyDescent="0.25">
      <c r="A39" s="36" t="s">
        <v>139</v>
      </c>
      <c r="B39" s="37" t="s">
        <v>176</v>
      </c>
      <c r="C39" s="38" t="s">
        <v>53</v>
      </c>
      <c r="D39" s="38">
        <v>2019</v>
      </c>
      <c r="E39" s="44">
        <v>23.9</v>
      </c>
      <c r="F39" s="46" t="s">
        <v>15</v>
      </c>
      <c r="G39" s="38" t="s">
        <v>177</v>
      </c>
      <c r="H39" s="41"/>
      <c r="I39" s="42" t="s">
        <v>178</v>
      </c>
      <c r="J39" s="42" t="s">
        <v>60</v>
      </c>
      <c r="K39" s="110" t="s">
        <v>1131</v>
      </c>
      <c r="L39" s="121"/>
      <c r="M39" s="121"/>
    </row>
    <row r="40" spans="1:13" s="5" customFormat="1" ht="121.5" hidden="1" x14ac:dyDescent="0.25">
      <c r="A40" s="36" t="s">
        <v>140</v>
      </c>
      <c r="B40" s="37" t="s">
        <v>180</v>
      </c>
      <c r="C40" s="38" t="s">
        <v>27</v>
      </c>
      <c r="D40" s="38">
        <v>2018</v>
      </c>
      <c r="E40" s="44">
        <v>206.7</v>
      </c>
      <c r="F40" s="46" t="s">
        <v>15</v>
      </c>
      <c r="G40" s="38" t="s">
        <v>181</v>
      </c>
      <c r="H40" s="41"/>
      <c r="I40" s="42" t="s">
        <v>182</v>
      </c>
      <c r="J40" s="42" t="s">
        <v>60</v>
      </c>
      <c r="K40" s="110" t="s">
        <v>1130</v>
      </c>
      <c r="L40" s="121"/>
      <c r="M40" s="121"/>
    </row>
    <row r="41" spans="1:13" s="5" customFormat="1" ht="81" hidden="1" x14ac:dyDescent="0.25">
      <c r="A41" s="36" t="s">
        <v>146</v>
      </c>
      <c r="B41" s="37" t="s">
        <v>183</v>
      </c>
      <c r="C41" s="38" t="s">
        <v>27</v>
      </c>
      <c r="D41" s="38">
        <v>2018</v>
      </c>
      <c r="E41" s="44">
        <v>248.5</v>
      </c>
      <c r="F41" s="46" t="s">
        <v>15</v>
      </c>
      <c r="G41" s="38" t="s">
        <v>184</v>
      </c>
      <c r="H41" s="41"/>
      <c r="I41" s="42" t="s">
        <v>185</v>
      </c>
      <c r="J41" s="42" t="s">
        <v>60</v>
      </c>
      <c r="K41" s="110" t="s">
        <v>1132</v>
      </c>
      <c r="L41" s="121"/>
      <c r="M41" s="121"/>
    </row>
    <row r="42" spans="1:13" s="5" customFormat="1" ht="101.25" hidden="1" x14ac:dyDescent="0.25">
      <c r="A42" s="36" t="s">
        <v>149</v>
      </c>
      <c r="B42" s="37" t="s">
        <v>186</v>
      </c>
      <c r="C42" s="38" t="s">
        <v>187</v>
      </c>
      <c r="D42" s="38">
        <v>2020</v>
      </c>
      <c r="E42" s="44">
        <v>643.29999999999995</v>
      </c>
      <c r="F42" s="46" t="s">
        <v>15</v>
      </c>
      <c r="G42" s="38" t="s">
        <v>188</v>
      </c>
      <c r="H42" s="41"/>
      <c r="I42" s="42" t="s">
        <v>189</v>
      </c>
      <c r="J42" s="42" t="s">
        <v>60</v>
      </c>
      <c r="K42" s="110" t="s">
        <v>1133</v>
      </c>
      <c r="L42" s="121"/>
      <c r="M42" s="121"/>
    </row>
    <row r="43" spans="1:13" s="5" customFormat="1" ht="101.25" hidden="1" x14ac:dyDescent="0.25">
      <c r="A43" s="36" t="s">
        <v>153</v>
      </c>
      <c r="B43" s="37" t="s">
        <v>192</v>
      </c>
      <c r="C43" s="38">
        <v>2017</v>
      </c>
      <c r="D43" s="38">
        <v>2017</v>
      </c>
      <c r="E43" s="44">
        <v>1200</v>
      </c>
      <c r="F43" s="46" t="s">
        <v>193</v>
      </c>
      <c r="G43" s="38" t="s">
        <v>194</v>
      </c>
      <c r="H43" s="41"/>
      <c r="I43" s="42" t="s">
        <v>195</v>
      </c>
      <c r="J43" s="42" t="s">
        <v>60</v>
      </c>
      <c r="K43" s="110" t="s">
        <v>1131</v>
      </c>
      <c r="L43" s="121"/>
      <c r="M43" s="121"/>
    </row>
    <row r="44" spans="1:13" s="5" customFormat="1" ht="162" hidden="1" x14ac:dyDescent="0.25">
      <c r="A44" s="36" t="s">
        <v>158</v>
      </c>
      <c r="B44" s="47" t="s">
        <v>869</v>
      </c>
      <c r="C44" s="48">
        <v>2018</v>
      </c>
      <c r="D44" s="48">
        <v>2018</v>
      </c>
      <c r="E44" s="49">
        <v>637.1</v>
      </c>
      <c r="F44" s="50" t="s">
        <v>15</v>
      </c>
      <c r="G44" s="51" t="s">
        <v>995</v>
      </c>
      <c r="H44" s="41"/>
      <c r="I44" s="42" t="s">
        <v>870</v>
      </c>
      <c r="J44" s="42" t="s">
        <v>622</v>
      </c>
      <c r="K44" s="110" t="s">
        <v>1099</v>
      </c>
      <c r="L44" s="121"/>
      <c r="M44" s="121"/>
    </row>
    <row r="45" spans="1:13" s="5" customFormat="1" ht="182.25" hidden="1" x14ac:dyDescent="0.25">
      <c r="A45" s="36" t="s">
        <v>162</v>
      </c>
      <c r="B45" s="47" t="s">
        <v>871</v>
      </c>
      <c r="C45" s="48" t="s">
        <v>236</v>
      </c>
      <c r="D45" s="48">
        <v>2020</v>
      </c>
      <c r="E45" s="49">
        <v>1351</v>
      </c>
      <c r="F45" s="50" t="s">
        <v>15</v>
      </c>
      <c r="G45" s="51" t="s">
        <v>996</v>
      </c>
      <c r="H45" s="41"/>
      <c r="I45" s="42" t="s">
        <v>872</v>
      </c>
      <c r="J45" s="42" t="s">
        <v>622</v>
      </c>
      <c r="K45" s="110" t="s">
        <v>1100</v>
      </c>
      <c r="L45" s="121"/>
      <c r="M45" s="121"/>
    </row>
    <row r="46" spans="1:13" s="5" customFormat="1" ht="409.5" hidden="1" x14ac:dyDescent="0.25">
      <c r="A46" s="36" t="s">
        <v>167</v>
      </c>
      <c r="B46" s="37" t="s">
        <v>1109</v>
      </c>
      <c r="C46" s="38" t="s">
        <v>862</v>
      </c>
      <c r="D46" s="38">
        <v>2021</v>
      </c>
      <c r="E46" s="39">
        <v>885.1</v>
      </c>
      <c r="F46" s="40" t="s">
        <v>40</v>
      </c>
      <c r="G46" s="38" t="s">
        <v>375</v>
      </c>
      <c r="H46" s="41"/>
      <c r="I46" s="42" t="s">
        <v>863</v>
      </c>
      <c r="J46" s="42" t="s">
        <v>362</v>
      </c>
      <c r="K46" s="110" t="s">
        <v>1111</v>
      </c>
      <c r="L46" s="121"/>
      <c r="M46" s="121"/>
    </row>
    <row r="47" spans="1:13" s="5" customFormat="1" ht="303.75" hidden="1" x14ac:dyDescent="0.25">
      <c r="A47" s="36" t="s">
        <v>171</v>
      </c>
      <c r="B47" s="37" t="s">
        <v>861</v>
      </c>
      <c r="C47" s="38">
        <v>2018</v>
      </c>
      <c r="D47" s="38">
        <v>2018</v>
      </c>
      <c r="E47" s="39">
        <v>755.8</v>
      </c>
      <c r="F47" s="40" t="s">
        <v>40</v>
      </c>
      <c r="G47" s="38" t="s">
        <v>375</v>
      </c>
      <c r="H47" s="41"/>
      <c r="I47" s="42" t="s">
        <v>864</v>
      </c>
      <c r="J47" s="42" t="s">
        <v>362</v>
      </c>
      <c r="K47" s="110" t="s">
        <v>1112</v>
      </c>
      <c r="L47" s="121"/>
      <c r="M47" s="121"/>
    </row>
    <row r="48" spans="1:13" s="5" customFormat="1" ht="344.25" hidden="1" x14ac:dyDescent="0.25">
      <c r="A48" s="36" t="s">
        <v>175</v>
      </c>
      <c r="B48" s="37" t="s">
        <v>907</v>
      </c>
      <c r="C48" s="38" t="s">
        <v>908</v>
      </c>
      <c r="D48" s="38">
        <v>2022</v>
      </c>
      <c r="E48" s="39">
        <v>2916.7</v>
      </c>
      <c r="F48" s="40" t="s">
        <v>909</v>
      </c>
      <c r="G48" s="38" t="s">
        <v>910</v>
      </c>
      <c r="H48" s="52"/>
      <c r="I48" s="53" t="s">
        <v>911</v>
      </c>
      <c r="J48" s="42" t="s">
        <v>36</v>
      </c>
      <c r="K48" s="110" t="s">
        <v>1070</v>
      </c>
      <c r="L48" s="121"/>
      <c r="M48" s="121"/>
    </row>
    <row r="49" spans="1:13" s="5" customFormat="1" ht="222.75" hidden="1" x14ac:dyDescent="0.25">
      <c r="A49" s="36" t="s">
        <v>179</v>
      </c>
      <c r="B49" s="37" t="s">
        <v>912</v>
      </c>
      <c r="C49" s="38" t="s">
        <v>321</v>
      </c>
      <c r="D49" s="38">
        <v>2020</v>
      </c>
      <c r="E49" s="39">
        <v>1798.4690000000001</v>
      </c>
      <c r="F49" s="40" t="s">
        <v>40</v>
      </c>
      <c r="G49" s="38" t="s">
        <v>913</v>
      </c>
      <c r="H49" s="37"/>
      <c r="I49" s="38" t="s">
        <v>914</v>
      </c>
      <c r="J49" s="42" t="s">
        <v>36</v>
      </c>
      <c r="K49" s="110" t="s">
        <v>1071</v>
      </c>
      <c r="L49" s="121"/>
      <c r="M49" s="121"/>
    </row>
    <row r="50" spans="1:13" s="6" customFormat="1" ht="15.75" hidden="1" customHeight="1" x14ac:dyDescent="0.25">
      <c r="A50" s="30" t="s">
        <v>196</v>
      </c>
      <c r="B50" s="30" t="s">
        <v>197</v>
      </c>
      <c r="C50" s="31"/>
      <c r="D50" s="31"/>
      <c r="E50" s="32"/>
      <c r="F50" s="33"/>
      <c r="G50" s="31"/>
      <c r="H50" s="54"/>
      <c r="I50" s="55"/>
      <c r="J50" s="56"/>
      <c r="K50" s="113"/>
      <c r="L50" s="122"/>
      <c r="M50" s="122"/>
    </row>
    <row r="51" spans="1:13" s="5" customFormat="1" ht="132.75" hidden="1" customHeight="1" x14ac:dyDescent="0.25">
      <c r="A51" s="36" t="s">
        <v>198</v>
      </c>
      <c r="B51" s="37" t="s">
        <v>199</v>
      </c>
      <c r="C51" s="38" t="s">
        <v>103</v>
      </c>
      <c r="D51" s="38">
        <v>2020</v>
      </c>
      <c r="E51" s="39">
        <v>2902</v>
      </c>
      <c r="F51" s="40" t="s">
        <v>71</v>
      </c>
      <c r="G51" s="38" t="s">
        <v>200</v>
      </c>
      <c r="H51" s="57"/>
      <c r="I51" s="58" t="s">
        <v>201</v>
      </c>
      <c r="J51" s="58" t="s">
        <v>17</v>
      </c>
      <c r="K51" s="114" t="s">
        <v>1056</v>
      </c>
      <c r="L51" s="121"/>
      <c r="M51" s="121"/>
    </row>
    <row r="52" spans="1:13" s="5" customFormat="1" ht="409.5" hidden="1" customHeight="1" x14ac:dyDescent="0.25">
      <c r="A52" s="36" t="s">
        <v>202</v>
      </c>
      <c r="B52" s="37" t="s">
        <v>203</v>
      </c>
      <c r="C52" s="38" t="s">
        <v>204</v>
      </c>
      <c r="D52" s="38">
        <v>2025</v>
      </c>
      <c r="E52" s="39">
        <v>1511</v>
      </c>
      <c r="F52" s="40" t="s">
        <v>15</v>
      </c>
      <c r="G52" s="38" t="s">
        <v>205</v>
      </c>
      <c r="H52" s="41"/>
      <c r="I52" s="42" t="s">
        <v>206</v>
      </c>
      <c r="J52" s="42" t="s">
        <v>207</v>
      </c>
      <c r="K52" s="111" t="s">
        <v>1188</v>
      </c>
      <c r="L52" s="121"/>
      <c r="M52" s="121"/>
    </row>
    <row r="53" spans="1:13" s="5" customFormat="1" ht="247.5" hidden="1" customHeight="1" x14ac:dyDescent="0.25">
      <c r="A53" s="36" t="s">
        <v>208</v>
      </c>
      <c r="B53" s="37" t="s">
        <v>209</v>
      </c>
      <c r="C53" s="38" t="s">
        <v>103</v>
      </c>
      <c r="D53" s="38">
        <v>2020</v>
      </c>
      <c r="E53" s="39">
        <v>6747.05</v>
      </c>
      <c r="F53" s="40" t="s">
        <v>71</v>
      </c>
      <c r="G53" s="38" t="s">
        <v>210</v>
      </c>
      <c r="H53" s="57"/>
      <c r="I53" s="58" t="s">
        <v>211</v>
      </c>
      <c r="J53" s="58" t="s">
        <v>212</v>
      </c>
      <c r="K53" s="114" t="s">
        <v>1160</v>
      </c>
      <c r="L53" s="121"/>
      <c r="M53" s="121"/>
    </row>
    <row r="54" spans="1:13" s="5" customFormat="1" ht="245.25" hidden="1" customHeight="1" x14ac:dyDescent="0.25">
      <c r="A54" s="36" t="s">
        <v>213</v>
      </c>
      <c r="B54" s="37" t="s">
        <v>214</v>
      </c>
      <c r="C54" s="38" t="s">
        <v>215</v>
      </c>
      <c r="D54" s="38">
        <v>2020</v>
      </c>
      <c r="E54" s="39">
        <v>4000</v>
      </c>
      <c r="F54" s="40" t="s">
        <v>15</v>
      </c>
      <c r="G54" s="38" t="s">
        <v>216</v>
      </c>
      <c r="H54" s="57"/>
      <c r="I54" s="58" t="s">
        <v>217</v>
      </c>
      <c r="J54" s="58" t="s">
        <v>207</v>
      </c>
      <c r="K54" s="115" t="s">
        <v>1185</v>
      </c>
      <c r="L54" s="121"/>
      <c r="M54" s="121"/>
    </row>
    <row r="55" spans="1:13" s="5" customFormat="1" ht="257.25" hidden="1" customHeight="1" x14ac:dyDescent="0.25">
      <c r="A55" s="36" t="s">
        <v>218</v>
      </c>
      <c r="B55" s="37" t="s">
        <v>219</v>
      </c>
      <c r="C55" s="59" t="s">
        <v>963</v>
      </c>
      <c r="D55" s="59" t="s">
        <v>964</v>
      </c>
      <c r="E55" s="60">
        <v>500</v>
      </c>
      <c r="F55" s="40" t="s">
        <v>15</v>
      </c>
      <c r="G55" s="38" t="s">
        <v>220</v>
      </c>
      <c r="H55" s="57"/>
      <c r="I55" s="61" t="s">
        <v>965</v>
      </c>
      <c r="J55" s="58" t="s">
        <v>17</v>
      </c>
      <c r="K55" s="114" t="s">
        <v>1057</v>
      </c>
      <c r="L55" s="121"/>
      <c r="M55" s="121"/>
    </row>
    <row r="56" spans="1:13" s="5" customFormat="1" ht="114.75" hidden="1" customHeight="1" x14ac:dyDescent="0.25">
      <c r="A56" s="36" t="s">
        <v>221</v>
      </c>
      <c r="B56" s="37" t="s">
        <v>222</v>
      </c>
      <c r="C56" s="38">
        <v>2017</v>
      </c>
      <c r="D56" s="38">
        <v>2017</v>
      </c>
      <c r="E56" s="39">
        <v>20</v>
      </c>
      <c r="F56" s="40" t="s">
        <v>15</v>
      </c>
      <c r="G56" s="38" t="s">
        <v>223</v>
      </c>
      <c r="H56" s="57"/>
      <c r="I56" s="58" t="s">
        <v>224</v>
      </c>
      <c r="J56" s="58" t="s">
        <v>17</v>
      </c>
      <c r="K56" s="114" t="s">
        <v>1058</v>
      </c>
      <c r="L56" s="121"/>
      <c r="M56" s="121"/>
    </row>
    <row r="57" spans="1:13" s="5" customFormat="1" ht="231.75" hidden="1" customHeight="1" x14ac:dyDescent="0.25">
      <c r="A57" s="36" t="s">
        <v>225</v>
      </c>
      <c r="B57" s="62" t="s">
        <v>226</v>
      </c>
      <c r="C57" s="63" t="s">
        <v>27</v>
      </c>
      <c r="D57" s="63">
        <v>2018</v>
      </c>
      <c r="E57" s="60">
        <v>1090</v>
      </c>
      <c r="F57" s="64" t="s">
        <v>15</v>
      </c>
      <c r="G57" s="63" t="s">
        <v>227</v>
      </c>
      <c r="H57" s="57"/>
      <c r="I57" s="58" t="s">
        <v>228</v>
      </c>
      <c r="J57" s="58" t="s">
        <v>17</v>
      </c>
      <c r="K57" s="114" t="s">
        <v>1059</v>
      </c>
      <c r="L57" s="121"/>
      <c r="M57" s="121"/>
    </row>
    <row r="58" spans="1:13" s="5" customFormat="1" ht="180.75" hidden="1" customHeight="1" x14ac:dyDescent="0.25">
      <c r="A58" s="36" t="s">
        <v>229</v>
      </c>
      <c r="B58" s="62" t="s">
        <v>230</v>
      </c>
      <c r="C58" s="65" t="s">
        <v>966</v>
      </c>
      <c r="D58" s="66" t="s">
        <v>967</v>
      </c>
      <c r="E58" s="60" t="s">
        <v>894</v>
      </c>
      <c r="F58" s="64" t="s">
        <v>15</v>
      </c>
      <c r="G58" s="63" t="s">
        <v>231</v>
      </c>
      <c r="H58" s="57"/>
      <c r="I58" s="58" t="s">
        <v>232</v>
      </c>
      <c r="J58" s="58" t="s">
        <v>17</v>
      </c>
      <c r="K58" s="114" t="s">
        <v>1060</v>
      </c>
      <c r="L58" s="121"/>
      <c r="M58" s="121"/>
    </row>
    <row r="59" spans="1:13" s="5" customFormat="1" ht="105.75" hidden="1" customHeight="1" x14ac:dyDescent="0.25">
      <c r="A59" s="36" t="s">
        <v>233</v>
      </c>
      <c r="B59" s="37" t="s">
        <v>235</v>
      </c>
      <c r="C59" s="38" t="s">
        <v>236</v>
      </c>
      <c r="D59" s="38">
        <v>2020</v>
      </c>
      <c r="E59" s="39">
        <v>900</v>
      </c>
      <c r="F59" s="40" t="s">
        <v>15</v>
      </c>
      <c r="G59" s="38" t="s">
        <v>237</v>
      </c>
      <c r="H59" s="57"/>
      <c r="I59" s="58" t="s">
        <v>238</v>
      </c>
      <c r="J59" s="58" t="s">
        <v>17</v>
      </c>
      <c r="K59" s="114" t="s">
        <v>1061</v>
      </c>
      <c r="L59" s="121"/>
      <c r="M59" s="121"/>
    </row>
    <row r="60" spans="1:13" s="5" customFormat="1" ht="282.75" hidden="1" customHeight="1" x14ac:dyDescent="0.25">
      <c r="A60" s="36" t="s">
        <v>234</v>
      </c>
      <c r="B60" s="37" t="s">
        <v>240</v>
      </c>
      <c r="C60" s="38" t="s">
        <v>241</v>
      </c>
      <c r="D60" s="38">
        <v>2024</v>
      </c>
      <c r="E60" s="39">
        <v>407.35</v>
      </c>
      <c r="F60" s="40" t="s">
        <v>15</v>
      </c>
      <c r="G60" s="38" t="s">
        <v>242</v>
      </c>
      <c r="H60" s="41"/>
      <c r="I60" s="42" t="s">
        <v>243</v>
      </c>
      <c r="J60" s="58" t="s">
        <v>17</v>
      </c>
      <c r="K60" s="114" t="s">
        <v>1062</v>
      </c>
      <c r="L60" s="121"/>
      <c r="M60" s="121"/>
    </row>
    <row r="61" spans="1:13" s="5" customFormat="1" ht="108.75" hidden="1" customHeight="1" x14ac:dyDescent="0.25">
      <c r="A61" s="36" t="s">
        <v>239</v>
      </c>
      <c r="B61" s="37" t="s">
        <v>245</v>
      </c>
      <c r="C61" s="67" t="s">
        <v>968</v>
      </c>
      <c r="D61" s="67" t="s">
        <v>969</v>
      </c>
      <c r="E61" s="39">
        <v>300</v>
      </c>
      <c r="F61" s="40" t="s">
        <v>15</v>
      </c>
      <c r="G61" s="38" t="s">
        <v>246</v>
      </c>
      <c r="H61" s="41"/>
      <c r="I61" s="42" t="s">
        <v>247</v>
      </c>
      <c r="J61" s="58" t="s">
        <v>17</v>
      </c>
      <c r="K61" s="114" t="s">
        <v>1063</v>
      </c>
      <c r="L61" s="121"/>
      <c r="M61" s="121"/>
    </row>
    <row r="62" spans="1:13" s="5" customFormat="1" ht="81" hidden="1" x14ac:dyDescent="0.25">
      <c r="A62" s="36" t="s">
        <v>244</v>
      </c>
      <c r="B62" s="37" t="s">
        <v>249</v>
      </c>
      <c r="C62" s="38" t="s">
        <v>46</v>
      </c>
      <c r="D62" s="38">
        <v>2017</v>
      </c>
      <c r="E62" s="43">
        <v>140</v>
      </c>
      <c r="F62" s="40" t="s">
        <v>15</v>
      </c>
      <c r="G62" s="38" t="s">
        <v>250</v>
      </c>
      <c r="H62" s="37"/>
      <c r="I62" s="38" t="s">
        <v>251</v>
      </c>
      <c r="J62" s="38" t="s">
        <v>36</v>
      </c>
      <c r="K62" s="220" t="s">
        <v>1072</v>
      </c>
      <c r="L62" s="121"/>
      <c r="M62" s="121"/>
    </row>
    <row r="63" spans="1:13" s="5" customFormat="1" ht="111.75" hidden="1" customHeight="1" x14ac:dyDescent="0.25">
      <c r="A63" s="36" t="s">
        <v>248</v>
      </c>
      <c r="B63" s="37" t="s">
        <v>253</v>
      </c>
      <c r="C63" s="38" t="s">
        <v>70</v>
      </c>
      <c r="D63" s="38">
        <v>2018</v>
      </c>
      <c r="E63" s="43">
        <v>435</v>
      </c>
      <c r="F63" s="40" t="s">
        <v>15</v>
      </c>
      <c r="G63" s="38" t="s">
        <v>250</v>
      </c>
      <c r="H63" s="37"/>
      <c r="I63" s="38" t="s">
        <v>254</v>
      </c>
      <c r="J63" s="38" t="s">
        <v>36</v>
      </c>
      <c r="K63" s="219"/>
      <c r="L63" s="121"/>
      <c r="M63" s="121"/>
    </row>
    <row r="64" spans="1:13" s="5" customFormat="1" ht="182.25" hidden="1" x14ac:dyDescent="0.25">
      <c r="A64" s="36" t="s">
        <v>252</v>
      </c>
      <c r="B64" s="37" t="s">
        <v>256</v>
      </c>
      <c r="C64" s="38" t="s">
        <v>62</v>
      </c>
      <c r="D64" s="38">
        <v>2019</v>
      </c>
      <c r="E64" s="43">
        <v>655.42</v>
      </c>
      <c r="F64" s="40" t="s">
        <v>15</v>
      </c>
      <c r="G64" s="38" t="s">
        <v>257</v>
      </c>
      <c r="H64" s="41"/>
      <c r="I64" s="42" t="s">
        <v>258</v>
      </c>
      <c r="J64" s="38" t="s">
        <v>970</v>
      </c>
      <c r="K64" s="110" t="s">
        <v>1073</v>
      </c>
      <c r="L64" s="121"/>
      <c r="M64" s="121"/>
    </row>
    <row r="65" spans="1:13" s="5" customFormat="1" ht="128.25" hidden="1" customHeight="1" x14ac:dyDescent="0.25">
      <c r="A65" s="36" t="s">
        <v>255</v>
      </c>
      <c r="B65" s="37" t="s">
        <v>260</v>
      </c>
      <c r="C65" s="38" t="s">
        <v>261</v>
      </c>
      <c r="D65" s="38">
        <v>2022</v>
      </c>
      <c r="E65" s="39">
        <v>4435.72</v>
      </c>
      <c r="F65" s="40" t="s">
        <v>262</v>
      </c>
      <c r="G65" s="38" t="s">
        <v>59</v>
      </c>
      <c r="H65" s="57"/>
      <c r="I65" s="58" t="s">
        <v>263</v>
      </c>
      <c r="J65" s="58" t="s">
        <v>50</v>
      </c>
      <c r="K65" s="114" t="s">
        <v>1031</v>
      </c>
      <c r="L65" s="121"/>
      <c r="M65" s="121"/>
    </row>
    <row r="66" spans="1:13" s="5" customFormat="1" ht="92.25" hidden="1" customHeight="1" x14ac:dyDescent="0.25">
      <c r="A66" s="36" t="s">
        <v>259</v>
      </c>
      <c r="B66" s="37" t="s">
        <v>265</v>
      </c>
      <c r="C66" s="38" t="s">
        <v>190</v>
      </c>
      <c r="D66" s="38">
        <v>2019</v>
      </c>
      <c r="E66" s="39">
        <v>529.01</v>
      </c>
      <c r="F66" s="40" t="s">
        <v>40</v>
      </c>
      <c r="G66" s="38" t="s">
        <v>266</v>
      </c>
      <c r="H66" s="57"/>
      <c r="I66" s="58" t="s">
        <v>267</v>
      </c>
      <c r="J66" s="58" t="s">
        <v>50</v>
      </c>
      <c r="K66" s="114" t="s">
        <v>1032</v>
      </c>
      <c r="L66" s="121"/>
      <c r="M66" s="121"/>
    </row>
    <row r="67" spans="1:13" s="5" customFormat="1" ht="81" hidden="1" x14ac:dyDescent="0.25">
      <c r="A67" s="36" t="s">
        <v>264</v>
      </c>
      <c r="B67" s="37" t="s">
        <v>269</v>
      </c>
      <c r="C67" s="38" t="s">
        <v>215</v>
      </c>
      <c r="D67" s="38">
        <v>2020</v>
      </c>
      <c r="E67" s="39">
        <v>2296.0889999999999</v>
      </c>
      <c r="F67" s="40" t="s">
        <v>262</v>
      </c>
      <c r="G67" s="38" t="s">
        <v>266</v>
      </c>
      <c r="H67" s="57"/>
      <c r="I67" s="58" t="s">
        <v>270</v>
      </c>
      <c r="J67" s="58" t="s">
        <v>50</v>
      </c>
      <c r="K67" s="114" t="s">
        <v>1033</v>
      </c>
      <c r="L67" s="121"/>
      <c r="M67" s="121"/>
    </row>
    <row r="68" spans="1:13" s="5" customFormat="1" ht="263.25" hidden="1" x14ac:dyDescent="0.25">
      <c r="A68" s="36" t="s">
        <v>268</v>
      </c>
      <c r="B68" s="37" t="s">
        <v>272</v>
      </c>
      <c r="C68" s="38" t="s">
        <v>103</v>
      </c>
      <c r="D68" s="38">
        <v>2020</v>
      </c>
      <c r="E68" s="39">
        <v>3096</v>
      </c>
      <c r="F68" s="40" t="s">
        <v>273</v>
      </c>
      <c r="G68" s="38" t="s">
        <v>274</v>
      </c>
      <c r="H68" s="57"/>
      <c r="I68" s="58" t="s">
        <v>274</v>
      </c>
      <c r="J68" s="58" t="s">
        <v>50</v>
      </c>
      <c r="K68" s="114" t="s">
        <v>1034</v>
      </c>
      <c r="L68" s="121"/>
      <c r="M68" s="121"/>
    </row>
    <row r="69" spans="1:13" s="5" customFormat="1" ht="60.75" hidden="1" customHeight="1" x14ac:dyDescent="0.25">
      <c r="A69" s="36" t="s">
        <v>271</v>
      </c>
      <c r="B69" s="37" t="s">
        <v>277</v>
      </c>
      <c r="C69" s="38" t="s">
        <v>53</v>
      </c>
      <c r="D69" s="38">
        <v>2019</v>
      </c>
      <c r="E69" s="39">
        <v>1450.44</v>
      </c>
      <c r="F69" s="40" t="s">
        <v>71</v>
      </c>
      <c r="G69" s="38" t="s">
        <v>278</v>
      </c>
      <c r="H69" s="68"/>
      <c r="I69" s="63" t="s">
        <v>279</v>
      </c>
      <c r="J69" s="58" t="s">
        <v>36</v>
      </c>
      <c r="K69" s="110" t="s">
        <v>1074</v>
      </c>
      <c r="L69" s="121"/>
      <c r="M69" s="121"/>
    </row>
    <row r="70" spans="1:13" s="5" customFormat="1" ht="162" hidden="1" x14ac:dyDescent="0.25">
      <c r="A70" s="36" t="s">
        <v>275</v>
      </c>
      <c r="B70" s="37" t="s">
        <v>281</v>
      </c>
      <c r="C70" s="38" t="s">
        <v>98</v>
      </c>
      <c r="D70" s="38">
        <v>2018</v>
      </c>
      <c r="E70" s="39">
        <v>1447.3</v>
      </c>
      <c r="F70" s="40" t="s">
        <v>282</v>
      </c>
      <c r="G70" s="38" t="s">
        <v>283</v>
      </c>
      <c r="H70" s="41"/>
      <c r="I70" s="42" t="s">
        <v>284</v>
      </c>
      <c r="J70" s="42" t="s">
        <v>85</v>
      </c>
      <c r="K70" s="110" t="s">
        <v>1140</v>
      </c>
      <c r="L70" s="121"/>
      <c r="M70" s="121"/>
    </row>
    <row r="71" spans="1:13" s="5" customFormat="1" ht="95.25" hidden="1" customHeight="1" x14ac:dyDescent="0.25">
      <c r="A71" s="36" t="s">
        <v>276</v>
      </c>
      <c r="B71" s="37" t="s">
        <v>286</v>
      </c>
      <c r="C71" s="38" t="s">
        <v>70</v>
      </c>
      <c r="D71" s="38">
        <v>2018</v>
      </c>
      <c r="E71" s="39">
        <v>304.18700000000001</v>
      </c>
      <c r="F71" s="40" t="s">
        <v>58</v>
      </c>
      <c r="G71" s="38" t="s">
        <v>287</v>
      </c>
      <c r="H71" s="41"/>
      <c r="I71" s="42" t="s">
        <v>288</v>
      </c>
      <c r="J71" s="42" t="s">
        <v>207</v>
      </c>
      <c r="K71" s="111" t="s">
        <v>1189</v>
      </c>
      <c r="L71" s="121"/>
      <c r="M71" s="121"/>
    </row>
    <row r="72" spans="1:13" s="5" customFormat="1" ht="162" hidden="1" x14ac:dyDescent="0.25">
      <c r="A72" s="36" t="s">
        <v>280</v>
      </c>
      <c r="B72" s="37" t="s">
        <v>290</v>
      </c>
      <c r="C72" s="38" t="s">
        <v>164</v>
      </c>
      <c r="D72" s="38">
        <v>2017</v>
      </c>
      <c r="E72" s="39">
        <v>1026</v>
      </c>
      <c r="F72" s="40" t="s">
        <v>40</v>
      </c>
      <c r="G72" s="38" t="s">
        <v>291</v>
      </c>
      <c r="H72" s="57"/>
      <c r="I72" s="58" t="s">
        <v>292</v>
      </c>
      <c r="J72" s="58" t="s">
        <v>36</v>
      </c>
      <c r="K72" s="110" t="s">
        <v>1074</v>
      </c>
      <c r="L72" s="121"/>
      <c r="M72" s="121"/>
    </row>
    <row r="73" spans="1:13" s="5" customFormat="1" ht="81" hidden="1" x14ac:dyDescent="0.25">
      <c r="A73" s="36" t="s">
        <v>285</v>
      </c>
      <c r="B73" s="37" t="s">
        <v>294</v>
      </c>
      <c r="C73" s="38" t="s">
        <v>164</v>
      </c>
      <c r="D73" s="38">
        <v>2017</v>
      </c>
      <c r="E73" s="39">
        <v>329</v>
      </c>
      <c r="F73" s="40" t="s">
        <v>47</v>
      </c>
      <c r="G73" s="38" t="s">
        <v>295</v>
      </c>
      <c r="H73" s="57"/>
      <c r="I73" s="58" t="s">
        <v>296</v>
      </c>
      <c r="J73" s="58" t="s">
        <v>36</v>
      </c>
      <c r="K73" s="110" t="s">
        <v>1074</v>
      </c>
      <c r="L73" s="121"/>
      <c r="M73" s="121"/>
    </row>
    <row r="74" spans="1:13" s="5" customFormat="1" ht="81" hidden="1" x14ac:dyDescent="0.25">
      <c r="A74" s="36" t="s">
        <v>289</v>
      </c>
      <c r="B74" s="37" t="s">
        <v>298</v>
      </c>
      <c r="C74" s="38" t="s">
        <v>164</v>
      </c>
      <c r="D74" s="38">
        <v>2017</v>
      </c>
      <c r="E74" s="39">
        <v>2390.1</v>
      </c>
      <c r="F74" s="40" t="s">
        <v>47</v>
      </c>
      <c r="G74" s="38" t="s">
        <v>299</v>
      </c>
      <c r="H74" s="57"/>
      <c r="I74" s="58" t="s">
        <v>300</v>
      </c>
      <c r="J74" s="58" t="s">
        <v>36</v>
      </c>
      <c r="K74" s="110" t="s">
        <v>1074</v>
      </c>
      <c r="L74" s="121"/>
      <c r="M74" s="121"/>
    </row>
    <row r="75" spans="1:13" s="5" customFormat="1" ht="81" hidden="1" x14ac:dyDescent="0.25">
      <c r="A75" s="36" t="s">
        <v>293</v>
      </c>
      <c r="B75" s="37" t="s">
        <v>302</v>
      </c>
      <c r="C75" s="38" t="s">
        <v>190</v>
      </c>
      <c r="D75" s="38">
        <v>2019</v>
      </c>
      <c r="E75" s="39">
        <v>569.70000000000005</v>
      </c>
      <c r="F75" s="40" t="s">
        <v>303</v>
      </c>
      <c r="G75" s="38" t="s">
        <v>304</v>
      </c>
      <c r="H75" s="57"/>
      <c r="I75" s="58" t="s">
        <v>305</v>
      </c>
      <c r="J75" s="58" t="s">
        <v>36</v>
      </c>
      <c r="K75" s="110" t="s">
        <v>1074</v>
      </c>
      <c r="L75" s="121"/>
      <c r="M75" s="121"/>
    </row>
    <row r="76" spans="1:13" s="5" customFormat="1" ht="98.25" hidden="1" customHeight="1" x14ac:dyDescent="0.25">
      <c r="A76" s="36" t="s">
        <v>297</v>
      </c>
      <c r="B76" s="37" t="s">
        <v>307</v>
      </c>
      <c r="C76" s="38" t="s">
        <v>109</v>
      </c>
      <c r="D76" s="38">
        <v>2017</v>
      </c>
      <c r="E76" s="39">
        <v>206.2</v>
      </c>
      <c r="F76" s="40" t="s">
        <v>40</v>
      </c>
      <c r="G76" s="38" t="s">
        <v>308</v>
      </c>
      <c r="H76" s="57" t="s">
        <v>309</v>
      </c>
      <c r="I76" s="58" t="s">
        <v>310</v>
      </c>
      <c r="J76" s="58" t="s">
        <v>92</v>
      </c>
      <c r="K76" s="110" t="s">
        <v>1006</v>
      </c>
      <c r="L76" s="121"/>
      <c r="M76" s="121"/>
    </row>
    <row r="77" spans="1:13" s="5" customFormat="1" ht="162" hidden="1" x14ac:dyDescent="0.25">
      <c r="A77" s="36" t="s">
        <v>301</v>
      </c>
      <c r="B77" s="37" t="s">
        <v>312</v>
      </c>
      <c r="C77" s="38" t="s">
        <v>109</v>
      </c>
      <c r="D77" s="38">
        <v>2017</v>
      </c>
      <c r="E77" s="39">
        <v>125</v>
      </c>
      <c r="F77" s="40" t="s">
        <v>313</v>
      </c>
      <c r="G77" s="38" t="s">
        <v>314</v>
      </c>
      <c r="H77" s="57"/>
      <c r="I77" s="58" t="s">
        <v>315</v>
      </c>
      <c r="J77" s="58" t="s">
        <v>85</v>
      </c>
      <c r="K77" s="114" t="s">
        <v>1141</v>
      </c>
      <c r="L77" s="121"/>
      <c r="M77" s="121"/>
    </row>
    <row r="78" spans="1:13" s="7" customFormat="1" ht="162" hidden="1" x14ac:dyDescent="0.25">
      <c r="A78" s="36" t="s">
        <v>306</v>
      </c>
      <c r="B78" s="62" t="s">
        <v>317</v>
      </c>
      <c r="C78" s="63" t="s">
        <v>236</v>
      </c>
      <c r="D78" s="63">
        <v>2020</v>
      </c>
      <c r="E78" s="60">
        <v>1220.96</v>
      </c>
      <c r="F78" s="64" t="s">
        <v>262</v>
      </c>
      <c r="G78" s="38" t="s">
        <v>266</v>
      </c>
      <c r="H78" s="57"/>
      <c r="I78" s="58" t="s">
        <v>318</v>
      </c>
      <c r="J78" s="58" t="s">
        <v>50</v>
      </c>
      <c r="K78" s="114" t="s">
        <v>1035</v>
      </c>
      <c r="L78" s="123"/>
      <c r="M78" s="123"/>
    </row>
    <row r="79" spans="1:13" s="7" customFormat="1" ht="67.5" hidden="1" customHeight="1" x14ac:dyDescent="0.25">
      <c r="A79" s="36" t="s">
        <v>311</v>
      </c>
      <c r="B79" s="62" t="s">
        <v>320</v>
      </c>
      <c r="C79" s="63" t="s">
        <v>321</v>
      </c>
      <c r="D79" s="63">
        <v>2020</v>
      </c>
      <c r="E79" s="60">
        <v>1529.93</v>
      </c>
      <c r="F79" s="64" t="s">
        <v>262</v>
      </c>
      <c r="G79" s="38" t="s">
        <v>266</v>
      </c>
      <c r="H79" s="57"/>
      <c r="I79" s="58" t="s">
        <v>322</v>
      </c>
      <c r="J79" s="58" t="s">
        <v>50</v>
      </c>
      <c r="K79" s="114" t="s">
        <v>1036</v>
      </c>
      <c r="L79" s="123"/>
      <c r="M79" s="123"/>
    </row>
    <row r="80" spans="1:13" s="7" customFormat="1" ht="57.75" hidden="1" customHeight="1" x14ac:dyDescent="0.25">
      <c r="A80" s="36" t="s">
        <v>316</v>
      </c>
      <c r="B80" s="62" t="s">
        <v>324</v>
      </c>
      <c r="C80" s="63" t="s">
        <v>321</v>
      </c>
      <c r="D80" s="63">
        <v>2020</v>
      </c>
      <c r="E80" s="60">
        <v>917.95899999999995</v>
      </c>
      <c r="F80" s="64" t="s">
        <v>262</v>
      </c>
      <c r="G80" s="38" t="s">
        <v>266</v>
      </c>
      <c r="H80" s="57"/>
      <c r="I80" s="58" t="s">
        <v>325</v>
      </c>
      <c r="J80" s="58" t="s">
        <v>50</v>
      </c>
      <c r="K80" s="114" t="s">
        <v>1036</v>
      </c>
      <c r="L80" s="123"/>
      <c r="M80" s="123"/>
    </row>
    <row r="81" spans="1:13" s="7" customFormat="1" ht="60.75" hidden="1" x14ac:dyDescent="0.25">
      <c r="A81" s="36" t="s">
        <v>319</v>
      </c>
      <c r="B81" s="62" t="s">
        <v>327</v>
      </c>
      <c r="C81" s="63" t="s">
        <v>164</v>
      </c>
      <c r="D81" s="63">
        <v>2017</v>
      </c>
      <c r="E81" s="60">
        <v>98</v>
      </c>
      <c r="F81" s="64" t="s">
        <v>58</v>
      </c>
      <c r="G81" s="38" t="s">
        <v>266</v>
      </c>
      <c r="H81" s="57"/>
      <c r="I81" s="58" t="s">
        <v>328</v>
      </c>
      <c r="J81" s="58" t="s">
        <v>50</v>
      </c>
      <c r="K81" s="218" t="s">
        <v>1037</v>
      </c>
      <c r="L81" s="123"/>
      <c r="M81" s="123"/>
    </row>
    <row r="82" spans="1:13" s="7" customFormat="1" ht="60.75" hidden="1" x14ac:dyDescent="0.25">
      <c r="A82" s="36" t="s">
        <v>323</v>
      </c>
      <c r="B82" s="62" t="s">
        <v>330</v>
      </c>
      <c r="C82" s="63" t="s">
        <v>164</v>
      </c>
      <c r="D82" s="63">
        <v>2017</v>
      </c>
      <c r="E82" s="60">
        <v>390</v>
      </c>
      <c r="F82" s="64" t="s">
        <v>58</v>
      </c>
      <c r="G82" s="38" t="s">
        <v>266</v>
      </c>
      <c r="H82" s="57"/>
      <c r="I82" s="58" t="s">
        <v>331</v>
      </c>
      <c r="J82" s="58" t="s">
        <v>50</v>
      </c>
      <c r="K82" s="219"/>
      <c r="L82" s="123"/>
      <c r="M82" s="123"/>
    </row>
    <row r="83" spans="1:13" s="7" customFormat="1" ht="60.75" hidden="1" x14ac:dyDescent="0.25">
      <c r="A83" s="36" t="s">
        <v>326</v>
      </c>
      <c r="B83" s="62" t="s">
        <v>333</v>
      </c>
      <c r="C83" s="63" t="s">
        <v>164</v>
      </c>
      <c r="D83" s="63">
        <v>2017</v>
      </c>
      <c r="E83" s="60">
        <v>139</v>
      </c>
      <c r="F83" s="64" t="s">
        <v>58</v>
      </c>
      <c r="G83" s="38" t="s">
        <v>266</v>
      </c>
      <c r="H83" s="57"/>
      <c r="I83" s="58" t="s">
        <v>334</v>
      </c>
      <c r="J83" s="58" t="s">
        <v>50</v>
      </c>
      <c r="K83" s="114" t="s">
        <v>1038</v>
      </c>
      <c r="L83" s="123"/>
      <c r="M83" s="123"/>
    </row>
    <row r="84" spans="1:13" s="7" customFormat="1" ht="81" hidden="1" x14ac:dyDescent="0.25">
      <c r="A84" s="36" t="s">
        <v>329</v>
      </c>
      <c r="B84" s="62" t="s">
        <v>336</v>
      </c>
      <c r="C84" s="63" t="s">
        <v>155</v>
      </c>
      <c r="D84" s="63">
        <v>2018</v>
      </c>
      <c r="E84" s="60">
        <v>202.411</v>
      </c>
      <c r="F84" s="64" t="s">
        <v>58</v>
      </c>
      <c r="G84" s="38" t="s">
        <v>266</v>
      </c>
      <c r="H84" s="57"/>
      <c r="I84" s="58" t="s">
        <v>337</v>
      </c>
      <c r="J84" s="58" t="s">
        <v>338</v>
      </c>
      <c r="K84" s="114" t="s">
        <v>1039</v>
      </c>
      <c r="L84" s="123"/>
      <c r="M84" s="123"/>
    </row>
    <row r="85" spans="1:13" s="7" customFormat="1" ht="81" hidden="1" x14ac:dyDescent="0.25">
      <c r="A85" s="36" t="s">
        <v>332</v>
      </c>
      <c r="B85" s="62" t="s">
        <v>341</v>
      </c>
      <c r="C85" s="63" t="s">
        <v>164</v>
      </c>
      <c r="D85" s="63">
        <v>2017</v>
      </c>
      <c r="E85" s="60">
        <v>59.08</v>
      </c>
      <c r="F85" s="64" t="s">
        <v>58</v>
      </c>
      <c r="G85" s="38" t="s">
        <v>342</v>
      </c>
      <c r="H85" s="57"/>
      <c r="I85" s="58" t="s">
        <v>343</v>
      </c>
      <c r="J85" s="58" t="s">
        <v>338</v>
      </c>
      <c r="K85" s="114" t="s">
        <v>1040</v>
      </c>
      <c r="L85" s="123"/>
      <c r="M85" s="123"/>
    </row>
    <row r="86" spans="1:13" s="7" customFormat="1" ht="81" hidden="1" x14ac:dyDescent="0.25">
      <c r="A86" s="36" t="s">
        <v>335</v>
      </c>
      <c r="B86" s="62" t="s">
        <v>839</v>
      </c>
      <c r="C86" s="63" t="s">
        <v>164</v>
      </c>
      <c r="D86" s="63">
        <v>2017</v>
      </c>
      <c r="E86" s="60">
        <v>14.92</v>
      </c>
      <c r="F86" s="64" t="s">
        <v>58</v>
      </c>
      <c r="G86" s="63" t="s">
        <v>347</v>
      </c>
      <c r="H86" s="57"/>
      <c r="I86" s="58" t="s">
        <v>838</v>
      </c>
      <c r="J86" s="58" t="s">
        <v>345</v>
      </c>
      <c r="K86" s="114" t="s">
        <v>1161</v>
      </c>
      <c r="L86" s="123"/>
      <c r="M86" s="123"/>
    </row>
    <row r="87" spans="1:13" s="7" customFormat="1" ht="101.25" hidden="1" x14ac:dyDescent="0.25">
      <c r="A87" s="36" t="s">
        <v>339</v>
      </c>
      <c r="B87" s="62" t="s">
        <v>349</v>
      </c>
      <c r="C87" s="63" t="s">
        <v>164</v>
      </c>
      <c r="D87" s="63">
        <v>2017</v>
      </c>
      <c r="E87" s="60">
        <v>85.5</v>
      </c>
      <c r="F87" s="64" t="s">
        <v>40</v>
      </c>
      <c r="G87" s="63" t="s">
        <v>347</v>
      </c>
      <c r="H87" s="57"/>
      <c r="I87" s="58" t="s">
        <v>350</v>
      </c>
      <c r="J87" s="58" t="s">
        <v>345</v>
      </c>
      <c r="K87" s="114" t="s">
        <v>1162</v>
      </c>
      <c r="L87" s="123"/>
      <c r="M87" s="123"/>
    </row>
    <row r="88" spans="1:13" s="7" customFormat="1" ht="101.25" hidden="1" x14ac:dyDescent="0.25">
      <c r="A88" s="36" t="s">
        <v>340</v>
      </c>
      <c r="B88" s="62" t="s">
        <v>352</v>
      </c>
      <c r="C88" s="63">
        <v>2017</v>
      </c>
      <c r="D88" s="63">
        <v>2017</v>
      </c>
      <c r="E88" s="60">
        <v>9.9</v>
      </c>
      <c r="F88" s="64" t="s">
        <v>58</v>
      </c>
      <c r="G88" s="63" t="s">
        <v>347</v>
      </c>
      <c r="H88" s="57"/>
      <c r="I88" s="58" t="s">
        <v>354</v>
      </c>
      <c r="J88" s="58" t="s">
        <v>345</v>
      </c>
      <c r="K88" s="114" t="s">
        <v>1171</v>
      </c>
      <c r="L88" s="123"/>
      <c r="M88" s="123"/>
    </row>
    <row r="89" spans="1:13" s="7" customFormat="1" ht="81" hidden="1" x14ac:dyDescent="0.25">
      <c r="A89" s="36" t="s">
        <v>344</v>
      </c>
      <c r="B89" s="62" t="s">
        <v>840</v>
      </c>
      <c r="C89" s="63" t="s">
        <v>353</v>
      </c>
      <c r="D89" s="63">
        <v>2019</v>
      </c>
      <c r="E89" s="60">
        <v>476.64</v>
      </c>
      <c r="F89" s="64" t="s">
        <v>58</v>
      </c>
      <c r="G89" s="63" t="s">
        <v>347</v>
      </c>
      <c r="H89" s="57"/>
      <c r="I89" s="58" t="s">
        <v>354</v>
      </c>
      <c r="J89" s="58" t="s">
        <v>345</v>
      </c>
      <c r="K89" s="114" t="s">
        <v>1171</v>
      </c>
      <c r="L89" s="123"/>
      <c r="M89" s="123"/>
    </row>
    <row r="90" spans="1:13" s="7" customFormat="1" ht="81" hidden="1" x14ac:dyDescent="0.25">
      <c r="A90" s="36" t="s">
        <v>346</v>
      </c>
      <c r="B90" s="62" t="s">
        <v>356</v>
      </c>
      <c r="C90" s="63" t="s">
        <v>187</v>
      </c>
      <c r="D90" s="63">
        <v>2020</v>
      </c>
      <c r="E90" s="60">
        <v>1500</v>
      </c>
      <c r="F90" s="64" t="s">
        <v>40</v>
      </c>
      <c r="G90" s="63" t="s">
        <v>266</v>
      </c>
      <c r="H90" s="57"/>
      <c r="I90" s="58" t="s">
        <v>357</v>
      </c>
      <c r="J90" s="58" t="s">
        <v>50</v>
      </c>
      <c r="K90" s="114" t="s">
        <v>1041</v>
      </c>
      <c r="L90" s="123"/>
      <c r="M90" s="123"/>
    </row>
    <row r="91" spans="1:13" s="7" customFormat="1" ht="409.5" hidden="1" customHeight="1" x14ac:dyDescent="0.25">
      <c r="A91" s="36" t="s">
        <v>348</v>
      </c>
      <c r="B91" s="37" t="s">
        <v>359</v>
      </c>
      <c r="C91" s="38" t="s">
        <v>215</v>
      </c>
      <c r="D91" s="38">
        <v>2020</v>
      </c>
      <c r="E91" s="43">
        <v>11519.36</v>
      </c>
      <c r="F91" s="44" t="s">
        <v>40</v>
      </c>
      <c r="G91" s="38" t="s">
        <v>360</v>
      </c>
      <c r="H91" s="57"/>
      <c r="I91" s="58" t="s">
        <v>361</v>
      </c>
      <c r="J91" s="58" t="s">
        <v>362</v>
      </c>
      <c r="K91" s="114" t="s">
        <v>1113</v>
      </c>
      <c r="L91" s="123"/>
      <c r="M91" s="123"/>
    </row>
    <row r="92" spans="1:13" s="7" customFormat="1" ht="81" hidden="1" customHeight="1" x14ac:dyDescent="0.25">
      <c r="A92" s="36" t="s">
        <v>351</v>
      </c>
      <c r="B92" s="37" t="s">
        <v>364</v>
      </c>
      <c r="C92" s="38" t="s">
        <v>109</v>
      </c>
      <c r="D92" s="38">
        <v>2017</v>
      </c>
      <c r="E92" s="43">
        <v>644.5</v>
      </c>
      <c r="F92" s="44" t="s">
        <v>15</v>
      </c>
      <c r="G92" s="38" t="s">
        <v>365</v>
      </c>
      <c r="H92" s="57"/>
      <c r="I92" s="58" t="s">
        <v>366</v>
      </c>
      <c r="J92" s="58" t="s">
        <v>367</v>
      </c>
      <c r="K92" s="114"/>
      <c r="L92" s="123"/>
      <c r="M92" s="123"/>
    </row>
    <row r="93" spans="1:13" s="7" customFormat="1" ht="147.75" hidden="1" customHeight="1" x14ac:dyDescent="0.25">
      <c r="A93" s="36" t="s">
        <v>355</v>
      </c>
      <c r="B93" s="37" t="s">
        <v>369</v>
      </c>
      <c r="C93" s="38" t="s">
        <v>70</v>
      </c>
      <c r="D93" s="38">
        <v>2018</v>
      </c>
      <c r="E93" s="43">
        <v>895.41499999999996</v>
      </c>
      <c r="F93" s="44" t="s">
        <v>15</v>
      </c>
      <c r="G93" s="38" t="s">
        <v>971</v>
      </c>
      <c r="H93" s="57"/>
      <c r="I93" s="58" t="s">
        <v>972</v>
      </c>
      <c r="J93" s="58" t="s">
        <v>17</v>
      </c>
      <c r="K93" s="114" t="s">
        <v>1064</v>
      </c>
      <c r="L93" s="123"/>
      <c r="M93" s="123"/>
    </row>
    <row r="94" spans="1:13" s="7" customFormat="1" ht="162" hidden="1" x14ac:dyDescent="0.25">
      <c r="A94" s="36" t="s">
        <v>358</v>
      </c>
      <c r="B94" s="37" t="s">
        <v>371</v>
      </c>
      <c r="C94" s="38" t="s">
        <v>109</v>
      </c>
      <c r="D94" s="38">
        <v>2017</v>
      </c>
      <c r="E94" s="40">
        <v>9.7970000000000006</v>
      </c>
      <c r="F94" s="40" t="s">
        <v>58</v>
      </c>
      <c r="G94" s="38" t="s">
        <v>308</v>
      </c>
      <c r="H94" s="57"/>
      <c r="I94" s="58" t="s">
        <v>372</v>
      </c>
      <c r="J94" s="58" t="s">
        <v>92</v>
      </c>
      <c r="K94" s="114" t="s">
        <v>1007</v>
      </c>
      <c r="L94" s="123"/>
      <c r="M94" s="123"/>
    </row>
    <row r="95" spans="1:13" s="7" customFormat="1" ht="81" hidden="1" x14ac:dyDescent="0.25">
      <c r="A95" s="36" t="s">
        <v>363</v>
      </c>
      <c r="B95" s="37" t="s">
        <v>374</v>
      </c>
      <c r="C95" s="38" t="s">
        <v>190</v>
      </c>
      <c r="D95" s="38">
        <v>2019</v>
      </c>
      <c r="E95" s="40">
        <v>1062.5999999999999</v>
      </c>
      <c r="F95" s="40" t="s">
        <v>40</v>
      </c>
      <c r="G95" s="38" t="s">
        <v>375</v>
      </c>
      <c r="H95" s="57"/>
      <c r="I95" s="58" t="s">
        <v>376</v>
      </c>
      <c r="J95" s="58" t="s">
        <v>92</v>
      </c>
      <c r="K95" s="110" t="s">
        <v>1008</v>
      </c>
      <c r="L95" s="123"/>
      <c r="M95" s="123"/>
    </row>
    <row r="96" spans="1:13" s="7" customFormat="1" ht="384.75" hidden="1" x14ac:dyDescent="0.25">
      <c r="A96" s="36" t="s">
        <v>368</v>
      </c>
      <c r="B96" s="37" t="s">
        <v>378</v>
      </c>
      <c r="C96" s="69" t="s">
        <v>903</v>
      </c>
      <c r="D96" s="38">
        <v>2017</v>
      </c>
      <c r="E96" s="40">
        <v>700</v>
      </c>
      <c r="F96" s="40" t="s">
        <v>15</v>
      </c>
      <c r="G96" s="38" t="s">
        <v>379</v>
      </c>
      <c r="H96" s="57"/>
      <c r="I96" s="58" t="s">
        <v>380</v>
      </c>
      <c r="J96" s="58" t="s">
        <v>17</v>
      </c>
      <c r="K96" s="114" t="s">
        <v>1065</v>
      </c>
      <c r="L96" s="123"/>
      <c r="M96" s="123"/>
    </row>
    <row r="97" spans="1:13" s="7" customFormat="1" ht="60.75" hidden="1" x14ac:dyDescent="0.25">
      <c r="A97" s="36" t="s">
        <v>370</v>
      </c>
      <c r="B97" s="37" t="s">
        <v>382</v>
      </c>
      <c r="C97" s="38" t="s">
        <v>103</v>
      </c>
      <c r="D97" s="38">
        <v>2020</v>
      </c>
      <c r="E97" s="40">
        <v>25</v>
      </c>
      <c r="F97" s="40" t="s">
        <v>15</v>
      </c>
      <c r="G97" s="38" t="s">
        <v>383</v>
      </c>
      <c r="H97" s="57"/>
      <c r="I97" s="58" t="s">
        <v>384</v>
      </c>
      <c r="J97" s="58" t="s">
        <v>385</v>
      </c>
      <c r="K97" s="114" t="s">
        <v>1166</v>
      </c>
      <c r="L97" s="123"/>
      <c r="M97" s="123"/>
    </row>
    <row r="98" spans="1:13" s="7" customFormat="1" ht="141.75" hidden="1" x14ac:dyDescent="0.25">
      <c r="A98" s="36" t="s">
        <v>373</v>
      </c>
      <c r="B98" s="37" t="s">
        <v>387</v>
      </c>
      <c r="C98" s="38" t="s">
        <v>103</v>
      </c>
      <c r="D98" s="38">
        <v>2020</v>
      </c>
      <c r="E98" s="40">
        <v>25</v>
      </c>
      <c r="F98" s="40" t="s">
        <v>15</v>
      </c>
      <c r="G98" s="38" t="s">
        <v>388</v>
      </c>
      <c r="H98" s="57"/>
      <c r="I98" s="58" t="s">
        <v>389</v>
      </c>
      <c r="J98" s="58" t="s">
        <v>385</v>
      </c>
      <c r="K98" s="114" t="s">
        <v>1170</v>
      </c>
      <c r="L98" s="123"/>
      <c r="M98" s="123"/>
    </row>
    <row r="99" spans="1:13" s="7" customFormat="1" ht="101.25" hidden="1" x14ac:dyDescent="0.25">
      <c r="A99" s="36" t="s">
        <v>377</v>
      </c>
      <c r="B99" s="37" t="s">
        <v>391</v>
      </c>
      <c r="C99" s="38" t="s">
        <v>53</v>
      </c>
      <c r="D99" s="38">
        <v>2017</v>
      </c>
      <c r="E99" s="40">
        <v>1400</v>
      </c>
      <c r="F99" s="40" t="s">
        <v>15</v>
      </c>
      <c r="G99" s="38" t="s">
        <v>392</v>
      </c>
      <c r="H99" s="57"/>
      <c r="I99" s="58" t="s">
        <v>393</v>
      </c>
      <c r="J99" s="58" t="s">
        <v>212</v>
      </c>
      <c r="K99" s="114" t="s">
        <v>1171</v>
      </c>
      <c r="L99" s="123"/>
      <c r="M99" s="123"/>
    </row>
    <row r="100" spans="1:13" s="7" customFormat="1" ht="182.25" hidden="1" x14ac:dyDescent="0.25">
      <c r="A100" s="36" t="s">
        <v>381</v>
      </c>
      <c r="B100" s="37" t="s">
        <v>395</v>
      </c>
      <c r="C100" s="38" t="s">
        <v>396</v>
      </c>
      <c r="D100" s="38">
        <v>2017</v>
      </c>
      <c r="E100" s="40">
        <v>1350</v>
      </c>
      <c r="F100" s="40" t="s">
        <v>15</v>
      </c>
      <c r="G100" s="38" t="s">
        <v>397</v>
      </c>
      <c r="H100" s="57"/>
      <c r="I100" s="58" t="s">
        <v>398</v>
      </c>
      <c r="J100" s="58" t="s">
        <v>385</v>
      </c>
      <c r="K100" s="114" t="s">
        <v>1169</v>
      </c>
      <c r="L100" s="123"/>
      <c r="M100" s="123"/>
    </row>
    <row r="101" spans="1:13" s="7" customFormat="1" ht="384.75" hidden="1" x14ac:dyDescent="0.25">
      <c r="A101" s="36" t="s">
        <v>386</v>
      </c>
      <c r="B101" s="37" t="s">
        <v>400</v>
      </c>
      <c r="C101" s="38" t="s">
        <v>236</v>
      </c>
      <c r="D101" s="38">
        <v>2017</v>
      </c>
      <c r="E101" s="40">
        <v>50</v>
      </c>
      <c r="F101" s="40" t="s">
        <v>15</v>
      </c>
      <c r="G101" s="38" t="s">
        <v>401</v>
      </c>
      <c r="H101" s="57"/>
      <c r="I101" s="58" t="s">
        <v>402</v>
      </c>
      <c r="J101" s="58" t="s">
        <v>385</v>
      </c>
      <c r="K101" s="114" t="s">
        <v>1167</v>
      </c>
      <c r="L101" s="123"/>
      <c r="M101" s="123"/>
    </row>
    <row r="102" spans="1:13" s="7" customFormat="1" ht="182.25" hidden="1" x14ac:dyDescent="0.25">
      <c r="A102" s="36" t="s">
        <v>390</v>
      </c>
      <c r="B102" s="37" t="s">
        <v>404</v>
      </c>
      <c r="C102" s="38" t="s">
        <v>27</v>
      </c>
      <c r="D102" s="38">
        <v>2018</v>
      </c>
      <c r="E102" s="40">
        <v>200</v>
      </c>
      <c r="F102" s="40" t="s">
        <v>15</v>
      </c>
      <c r="G102" s="38" t="s">
        <v>405</v>
      </c>
      <c r="H102" s="57"/>
      <c r="I102" s="58" t="s">
        <v>406</v>
      </c>
      <c r="J102" s="58" t="s">
        <v>385</v>
      </c>
      <c r="K102" s="114" t="s">
        <v>1168</v>
      </c>
      <c r="L102" s="123"/>
      <c r="M102" s="123"/>
    </row>
    <row r="103" spans="1:13" s="7" customFormat="1" ht="214.5" hidden="1" customHeight="1" x14ac:dyDescent="0.25">
      <c r="A103" s="36" t="s">
        <v>394</v>
      </c>
      <c r="B103" s="37" t="s">
        <v>408</v>
      </c>
      <c r="C103" s="38" t="s">
        <v>127</v>
      </c>
      <c r="D103" s="38">
        <v>2016</v>
      </c>
      <c r="E103" s="43">
        <v>421</v>
      </c>
      <c r="F103" s="44" t="s">
        <v>15</v>
      </c>
      <c r="G103" s="38" t="s">
        <v>409</v>
      </c>
      <c r="H103" s="70"/>
      <c r="I103" s="71" t="s">
        <v>973</v>
      </c>
      <c r="J103" s="58" t="s">
        <v>17</v>
      </c>
      <c r="K103" s="114" t="s">
        <v>1066</v>
      </c>
      <c r="L103" s="123"/>
      <c r="M103" s="123"/>
    </row>
    <row r="104" spans="1:13" s="7" customFormat="1" ht="409.5" hidden="1" customHeight="1" x14ac:dyDescent="0.25">
      <c r="A104" s="36" t="s">
        <v>399</v>
      </c>
      <c r="B104" s="62" t="s">
        <v>857</v>
      </c>
      <c r="C104" s="63" t="s">
        <v>27</v>
      </c>
      <c r="D104" s="63">
        <v>2019</v>
      </c>
      <c r="E104" s="64">
        <v>894.26</v>
      </c>
      <c r="F104" s="64" t="s">
        <v>58</v>
      </c>
      <c r="G104" s="72"/>
      <c r="H104" s="58" t="s">
        <v>858</v>
      </c>
      <c r="I104" s="58" t="s">
        <v>858</v>
      </c>
      <c r="J104" s="42" t="s">
        <v>74</v>
      </c>
      <c r="K104" s="110" t="s">
        <v>999</v>
      </c>
      <c r="L104" s="123"/>
      <c r="M104" s="123"/>
    </row>
    <row r="105" spans="1:13" s="7" customFormat="1" ht="214.5" hidden="1" customHeight="1" x14ac:dyDescent="0.25">
      <c r="A105" s="36" t="s">
        <v>403</v>
      </c>
      <c r="B105" s="47" t="s">
        <v>897</v>
      </c>
      <c r="C105" s="48" t="s">
        <v>190</v>
      </c>
      <c r="D105" s="48">
        <v>2019</v>
      </c>
      <c r="E105" s="49">
        <v>356.8</v>
      </c>
      <c r="F105" s="50" t="s">
        <v>15</v>
      </c>
      <c r="G105" s="51" t="s">
        <v>898</v>
      </c>
      <c r="H105" s="41"/>
      <c r="I105" s="42" t="s">
        <v>885</v>
      </c>
      <c r="J105" s="42" t="s">
        <v>622</v>
      </c>
      <c r="K105" s="110" t="s">
        <v>1101</v>
      </c>
      <c r="L105" s="123"/>
      <c r="M105" s="123"/>
    </row>
    <row r="106" spans="1:13" s="7" customFormat="1" ht="310.5" hidden="1" customHeight="1" x14ac:dyDescent="0.25">
      <c r="A106" s="36" t="s">
        <v>407</v>
      </c>
      <c r="B106" s="37" t="s">
        <v>915</v>
      </c>
      <c r="C106" s="38" t="s">
        <v>321</v>
      </c>
      <c r="D106" s="38">
        <v>2020</v>
      </c>
      <c r="E106" s="39">
        <v>841.98500000000001</v>
      </c>
      <c r="F106" s="40" t="s">
        <v>40</v>
      </c>
      <c r="G106" s="38" t="s">
        <v>916</v>
      </c>
      <c r="H106" s="57"/>
      <c r="I106" s="58" t="s">
        <v>917</v>
      </c>
      <c r="J106" s="58" t="s">
        <v>36</v>
      </c>
      <c r="K106" s="110" t="s">
        <v>1075</v>
      </c>
      <c r="L106" s="123"/>
      <c r="M106" s="123"/>
    </row>
    <row r="107" spans="1:13" s="7" customFormat="1" ht="214.5" hidden="1" customHeight="1" x14ac:dyDescent="0.25">
      <c r="A107" s="36" t="s">
        <v>975</v>
      </c>
      <c r="B107" s="37" t="s">
        <v>918</v>
      </c>
      <c r="C107" s="38" t="s">
        <v>155</v>
      </c>
      <c r="D107" s="38">
        <v>2018</v>
      </c>
      <c r="E107" s="39">
        <v>213.5</v>
      </c>
      <c r="F107" s="40" t="s">
        <v>40</v>
      </c>
      <c r="G107" s="38" t="s">
        <v>919</v>
      </c>
      <c r="H107" s="57"/>
      <c r="I107" s="58" t="s">
        <v>920</v>
      </c>
      <c r="J107" s="58" t="s">
        <v>36</v>
      </c>
      <c r="K107" s="116" t="s">
        <v>1076</v>
      </c>
      <c r="L107" s="123"/>
      <c r="M107" s="123"/>
    </row>
    <row r="108" spans="1:13" s="7" customFormat="1" ht="214.5" hidden="1" customHeight="1" x14ac:dyDescent="0.25">
      <c r="A108" s="36" t="s">
        <v>976</v>
      </c>
      <c r="B108" s="37" t="s">
        <v>921</v>
      </c>
      <c r="C108" s="38" t="s">
        <v>922</v>
      </c>
      <c r="D108" s="38">
        <v>2022</v>
      </c>
      <c r="E108" s="39">
        <v>140</v>
      </c>
      <c r="F108" s="40" t="s">
        <v>923</v>
      </c>
      <c r="G108" s="38" t="s">
        <v>924</v>
      </c>
      <c r="H108" s="57"/>
      <c r="I108" s="58" t="s">
        <v>925</v>
      </c>
      <c r="J108" s="58" t="s">
        <v>36</v>
      </c>
      <c r="K108" s="116" t="s">
        <v>1077</v>
      </c>
      <c r="L108" s="123"/>
      <c r="M108" s="123"/>
    </row>
    <row r="109" spans="1:13" s="7" customFormat="1" ht="214.5" customHeight="1" x14ac:dyDescent="0.25">
      <c r="A109" s="36" t="s">
        <v>977</v>
      </c>
      <c r="B109" s="37" t="s">
        <v>926</v>
      </c>
      <c r="C109" s="38">
        <v>2019</v>
      </c>
      <c r="D109" s="38">
        <v>2019</v>
      </c>
      <c r="E109" s="39">
        <v>23.68</v>
      </c>
      <c r="F109" s="40" t="s">
        <v>47</v>
      </c>
      <c r="G109" s="38" t="s">
        <v>927</v>
      </c>
      <c r="H109" s="57"/>
      <c r="I109" s="58" t="s">
        <v>928</v>
      </c>
      <c r="J109" s="58" t="s">
        <v>1446</v>
      </c>
      <c r="K109" s="110"/>
      <c r="L109" s="123"/>
      <c r="M109" s="123"/>
    </row>
    <row r="110" spans="1:13" s="7" customFormat="1" ht="214.5" customHeight="1" x14ac:dyDescent="0.25">
      <c r="A110" s="36" t="s">
        <v>978</v>
      </c>
      <c r="B110" s="37" t="s">
        <v>929</v>
      </c>
      <c r="C110" s="38" t="s">
        <v>930</v>
      </c>
      <c r="D110" s="38">
        <v>2021</v>
      </c>
      <c r="E110" s="73">
        <v>221.06035790999999</v>
      </c>
      <c r="F110" s="40" t="s">
        <v>47</v>
      </c>
      <c r="G110" s="38" t="s">
        <v>931</v>
      </c>
      <c r="H110" s="57"/>
      <c r="I110" s="58" t="s">
        <v>932</v>
      </c>
      <c r="J110" s="58" t="s">
        <v>1446</v>
      </c>
      <c r="K110" s="110"/>
      <c r="L110" s="123"/>
      <c r="M110" s="123"/>
    </row>
    <row r="111" spans="1:13" s="8" customFormat="1" ht="18.75" hidden="1" customHeight="1" x14ac:dyDescent="0.25">
      <c r="A111" s="30" t="s">
        <v>410</v>
      </c>
      <c r="B111" s="74" t="s">
        <v>411</v>
      </c>
      <c r="C111" s="31"/>
      <c r="D111" s="31"/>
      <c r="E111" s="32"/>
      <c r="F111" s="33"/>
      <c r="G111" s="31"/>
      <c r="H111" s="54"/>
      <c r="I111" s="55"/>
      <c r="J111" s="56"/>
      <c r="K111" s="113"/>
      <c r="L111" s="124"/>
      <c r="M111" s="124"/>
    </row>
    <row r="112" spans="1:13" s="9" customFormat="1" ht="160.5" hidden="1" customHeight="1" x14ac:dyDescent="0.25">
      <c r="A112" s="75" t="s">
        <v>412</v>
      </c>
      <c r="B112" s="62" t="s">
        <v>413</v>
      </c>
      <c r="C112" s="63" t="s">
        <v>62</v>
      </c>
      <c r="D112" s="63">
        <v>2019</v>
      </c>
      <c r="E112" s="60">
        <v>1966.19</v>
      </c>
      <c r="F112" s="64" t="s">
        <v>414</v>
      </c>
      <c r="G112" s="63" t="s">
        <v>415</v>
      </c>
      <c r="H112" s="57"/>
      <c r="I112" s="58" t="s">
        <v>416</v>
      </c>
      <c r="J112" s="58" t="s">
        <v>417</v>
      </c>
      <c r="K112" s="114" t="s">
        <v>1145</v>
      </c>
      <c r="L112" s="125"/>
      <c r="M112" s="125"/>
    </row>
    <row r="113" spans="1:13" s="9" customFormat="1" ht="408.75" hidden="1" customHeight="1" x14ac:dyDescent="0.25">
      <c r="A113" s="75" t="s">
        <v>418</v>
      </c>
      <c r="B113" s="62" t="s">
        <v>419</v>
      </c>
      <c r="C113" s="63" t="s">
        <v>103</v>
      </c>
      <c r="D113" s="63">
        <v>2020</v>
      </c>
      <c r="E113" s="60">
        <v>3543.43</v>
      </c>
      <c r="F113" s="64" t="s">
        <v>420</v>
      </c>
      <c r="G113" s="63" t="s">
        <v>421</v>
      </c>
      <c r="H113" s="62"/>
      <c r="I113" s="63" t="s">
        <v>422</v>
      </c>
      <c r="J113" s="63" t="s">
        <v>36</v>
      </c>
      <c r="K113" s="117" t="s">
        <v>1078</v>
      </c>
      <c r="L113" s="125"/>
      <c r="M113" s="125"/>
    </row>
    <row r="114" spans="1:13" s="9" customFormat="1" ht="408.75" hidden="1" customHeight="1" x14ac:dyDescent="0.25">
      <c r="A114" s="75" t="s">
        <v>423</v>
      </c>
      <c r="B114" s="76" t="s">
        <v>424</v>
      </c>
      <c r="C114" s="63" t="s">
        <v>70</v>
      </c>
      <c r="D114" s="63">
        <v>2018</v>
      </c>
      <c r="E114" s="60">
        <v>1372.08</v>
      </c>
      <c r="F114" s="64" t="s">
        <v>420</v>
      </c>
      <c r="G114" s="63" t="s">
        <v>425</v>
      </c>
      <c r="H114" s="57"/>
      <c r="I114" s="58" t="s">
        <v>426</v>
      </c>
      <c r="J114" s="63" t="s">
        <v>427</v>
      </c>
      <c r="K114" s="117" t="s">
        <v>1009</v>
      </c>
      <c r="L114" s="125"/>
      <c r="M114" s="125"/>
    </row>
    <row r="115" spans="1:13" s="9" customFormat="1" ht="191.25" hidden="1" customHeight="1" x14ac:dyDescent="0.25">
      <c r="A115" s="75" t="s">
        <v>428</v>
      </c>
      <c r="B115" s="62" t="s">
        <v>429</v>
      </c>
      <c r="C115" s="63" t="s">
        <v>70</v>
      </c>
      <c r="D115" s="63">
        <v>2018</v>
      </c>
      <c r="E115" s="60">
        <v>674</v>
      </c>
      <c r="F115" s="64" t="s">
        <v>420</v>
      </c>
      <c r="G115" s="63" t="s">
        <v>425</v>
      </c>
      <c r="H115" s="57"/>
      <c r="I115" s="58" t="s">
        <v>430</v>
      </c>
      <c r="J115" s="63" t="s">
        <v>427</v>
      </c>
      <c r="K115" s="117" t="s">
        <v>1146</v>
      </c>
      <c r="L115" s="125"/>
      <c r="M115" s="125"/>
    </row>
    <row r="116" spans="1:13" s="9" customFormat="1" ht="409.5" hidden="1" customHeight="1" x14ac:dyDescent="0.25">
      <c r="A116" s="75" t="s">
        <v>431</v>
      </c>
      <c r="B116" s="62" t="s">
        <v>432</v>
      </c>
      <c r="C116" s="63" t="s">
        <v>70</v>
      </c>
      <c r="D116" s="63">
        <v>2018</v>
      </c>
      <c r="E116" s="60">
        <v>829.34400000000005</v>
      </c>
      <c r="F116" s="64" t="s">
        <v>420</v>
      </c>
      <c r="G116" s="63" t="s">
        <v>425</v>
      </c>
      <c r="H116" s="57"/>
      <c r="I116" s="58" t="s">
        <v>433</v>
      </c>
      <c r="J116" s="63" t="s">
        <v>427</v>
      </c>
      <c r="K116" s="117" t="s">
        <v>1010</v>
      </c>
      <c r="L116" s="125"/>
      <c r="M116" s="125"/>
    </row>
    <row r="117" spans="1:13" s="9" customFormat="1" ht="405.75" hidden="1" customHeight="1" x14ac:dyDescent="0.25">
      <c r="A117" s="75" t="s">
        <v>434</v>
      </c>
      <c r="B117" s="62" t="s">
        <v>435</v>
      </c>
      <c r="C117" s="63" t="s">
        <v>109</v>
      </c>
      <c r="D117" s="63">
        <v>2017</v>
      </c>
      <c r="E117" s="60">
        <v>3</v>
      </c>
      <c r="F117" s="64" t="s">
        <v>15</v>
      </c>
      <c r="G117" s="63" t="s">
        <v>436</v>
      </c>
      <c r="H117" s="57"/>
      <c r="I117" s="58" t="s">
        <v>437</v>
      </c>
      <c r="J117" s="58" t="s">
        <v>417</v>
      </c>
      <c r="K117" s="114" t="s">
        <v>1147</v>
      </c>
      <c r="L117" s="125"/>
      <c r="M117" s="125"/>
    </row>
    <row r="118" spans="1:13" s="9" customFormat="1" ht="81" hidden="1" customHeight="1" x14ac:dyDescent="0.25">
      <c r="A118" s="75" t="s">
        <v>438</v>
      </c>
      <c r="B118" s="62" t="s">
        <v>439</v>
      </c>
      <c r="C118" s="63" t="s">
        <v>109</v>
      </c>
      <c r="D118" s="63">
        <v>2017</v>
      </c>
      <c r="E118" s="60">
        <v>50</v>
      </c>
      <c r="F118" s="64" t="s">
        <v>440</v>
      </c>
      <c r="G118" s="63" t="s">
        <v>441</v>
      </c>
      <c r="H118" s="57"/>
      <c r="I118" s="58" t="s">
        <v>442</v>
      </c>
      <c r="J118" s="58" t="s">
        <v>417</v>
      </c>
      <c r="K118" s="114" t="s">
        <v>1148</v>
      </c>
      <c r="L118" s="125"/>
      <c r="M118" s="125"/>
    </row>
    <row r="119" spans="1:13" s="9" customFormat="1" ht="60.75" hidden="1" x14ac:dyDescent="0.25">
      <c r="A119" s="75" t="s">
        <v>443</v>
      </c>
      <c r="B119" s="62" t="s">
        <v>444</v>
      </c>
      <c r="C119" s="63" t="s">
        <v>109</v>
      </c>
      <c r="D119" s="63">
        <v>2017</v>
      </c>
      <c r="E119" s="60">
        <v>6.5</v>
      </c>
      <c r="F119" s="64" t="s">
        <v>15</v>
      </c>
      <c r="G119" s="63" t="s">
        <v>445</v>
      </c>
      <c r="H119" s="57"/>
      <c r="I119" s="58" t="s">
        <v>446</v>
      </c>
      <c r="J119" s="58" t="s">
        <v>417</v>
      </c>
      <c r="K119" s="114" t="s">
        <v>1149</v>
      </c>
      <c r="L119" s="125"/>
      <c r="M119" s="125"/>
    </row>
    <row r="120" spans="1:13" s="9" customFormat="1" ht="409.5" hidden="1" customHeight="1" x14ac:dyDescent="0.25">
      <c r="A120" s="75" t="s">
        <v>447</v>
      </c>
      <c r="B120" s="62" t="s">
        <v>448</v>
      </c>
      <c r="C120" s="77" t="s">
        <v>109</v>
      </c>
      <c r="D120" s="77">
        <v>2017</v>
      </c>
      <c r="E120" s="60">
        <v>5</v>
      </c>
      <c r="F120" s="77" t="s">
        <v>15</v>
      </c>
      <c r="G120" s="77" t="s">
        <v>445</v>
      </c>
      <c r="H120" s="57"/>
      <c r="I120" s="58" t="s">
        <v>446</v>
      </c>
      <c r="J120" s="58" t="s">
        <v>417</v>
      </c>
      <c r="K120" s="114" t="s">
        <v>1149</v>
      </c>
      <c r="L120" s="125"/>
      <c r="M120" s="125"/>
    </row>
    <row r="121" spans="1:13" s="9" customFormat="1" ht="183.75" hidden="1" customHeight="1" x14ac:dyDescent="0.25">
      <c r="A121" s="75" t="s">
        <v>449</v>
      </c>
      <c r="B121" s="62" t="s">
        <v>450</v>
      </c>
      <c r="C121" s="63" t="s">
        <v>236</v>
      </c>
      <c r="D121" s="63">
        <v>2020</v>
      </c>
      <c r="E121" s="60">
        <v>500</v>
      </c>
      <c r="F121" s="77" t="s">
        <v>15</v>
      </c>
      <c r="G121" s="63" t="s">
        <v>451</v>
      </c>
      <c r="H121" s="57"/>
      <c r="I121" s="58" t="s">
        <v>452</v>
      </c>
      <c r="J121" s="58" t="s">
        <v>417</v>
      </c>
      <c r="K121" s="114" t="s">
        <v>1150</v>
      </c>
      <c r="L121" s="125"/>
      <c r="M121" s="125"/>
    </row>
    <row r="122" spans="1:13" s="9" customFormat="1" ht="131.25" hidden="1" customHeight="1" x14ac:dyDescent="0.25">
      <c r="A122" s="75" t="s">
        <v>453</v>
      </c>
      <c r="B122" s="62" t="s">
        <v>454</v>
      </c>
      <c r="C122" s="63" t="s">
        <v>19</v>
      </c>
      <c r="D122" s="63">
        <v>2025</v>
      </c>
      <c r="E122" s="60">
        <v>2000</v>
      </c>
      <c r="F122" s="77" t="s">
        <v>15</v>
      </c>
      <c r="G122" s="63" t="s">
        <v>455</v>
      </c>
      <c r="H122" s="57"/>
      <c r="I122" s="58" t="s">
        <v>456</v>
      </c>
      <c r="J122" s="58" t="s">
        <v>417</v>
      </c>
      <c r="K122" s="114" t="s">
        <v>1151</v>
      </c>
      <c r="L122" s="125"/>
      <c r="M122" s="125"/>
    </row>
    <row r="123" spans="1:13" s="9" customFormat="1" ht="98.25" hidden="1" customHeight="1" x14ac:dyDescent="0.25">
      <c r="A123" s="75" t="s">
        <v>457</v>
      </c>
      <c r="B123" s="62" t="s">
        <v>458</v>
      </c>
      <c r="C123" s="63" t="s">
        <v>27</v>
      </c>
      <c r="D123" s="63">
        <v>2018</v>
      </c>
      <c r="E123" s="60">
        <v>0.5</v>
      </c>
      <c r="F123" s="77" t="s">
        <v>15</v>
      </c>
      <c r="G123" s="63" t="s">
        <v>459</v>
      </c>
      <c r="H123" s="57"/>
      <c r="I123" s="58" t="s">
        <v>460</v>
      </c>
      <c r="J123" s="58" t="s">
        <v>417</v>
      </c>
      <c r="K123" s="114" t="s">
        <v>1152</v>
      </c>
      <c r="L123" s="125"/>
      <c r="M123" s="125"/>
    </row>
    <row r="124" spans="1:13" s="9" customFormat="1" ht="111.75" hidden="1" customHeight="1" x14ac:dyDescent="0.25">
      <c r="A124" s="75" t="s">
        <v>461</v>
      </c>
      <c r="B124" s="62" t="s">
        <v>462</v>
      </c>
      <c r="C124" s="63" t="s">
        <v>53</v>
      </c>
      <c r="D124" s="63">
        <v>2019</v>
      </c>
      <c r="E124" s="60">
        <v>5</v>
      </c>
      <c r="F124" s="77" t="s">
        <v>440</v>
      </c>
      <c r="G124" s="63" t="s">
        <v>463</v>
      </c>
      <c r="H124" s="57"/>
      <c r="I124" s="58" t="s">
        <v>464</v>
      </c>
      <c r="J124" s="58" t="s">
        <v>417</v>
      </c>
      <c r="K124" s="114" t="s">
        <v>1153</v>
      </c>
      <c r="L124" s="125"/>
      <c r="M124" s="125"/>
    </row>
    <row r="125" spans="1:13" s="9" customFormat="1" ht="308.25" hidden="1" customHeight="1" x14ac:dyDescent="0.25">
      <c r="A125" s="75" t="s">
        <v>979</v>
      </c>
      <c r="B125" s="37" t="s">
        <v>933</v>
      </c>
      <c r="C125" s="78" t="s">
        <v>934</v>
      </c>
      <c r="D125" s="38">
        <v>2019</v>
      </c>
      <c r="E125" s="39">
        <v>3147.4119999999998</v>
      </c>
      <c r="F125" s="40" t="s">
        <v>935</v>
      </c>
      <c r="G125" s="38" t="s">
        <v>936</v>
      </c>
      <c r="H125" s="41"/>
      <c r="I125" s="42" t="s">
        <v>937</v>
      </c>
      <c r="J125" s="58" t="s">
        <v>36</v>
      </c>
      <c r="K125" s="114" t="s">
        <v>1079</v>
      </c>
      <c r="L125" s="125"/>
      <c r="M125" s="125"/>
    </row>
    <row r="126" spans="1:13" s="10" customFormat="1" ht="17.25" hidden="1" customHeight="1" x14ac:dyDescent="0.25">
      <c r="A126" s="79" t="s">
        <v>465</v>
      </c>
      <c r="B126" s="30" t="s">
        <v>466</v>
      </c>
      <c r="C126" s="31"/>
      <c r="D126" s="31"/>
      <c r="E126" s="32"/>
      <c r="F126" s="33"/>
      <c r="G126" s="31"/>
      <c r="H126" s="54"/>
      <c r="I126" s="55"/>
      <c r="J126" s="56"/>
      <c r="K126" s="113"/>
      <c r="L126" s="126"/>
      <c r="M126" s="126"/>
    </row>
    <row r="127" spans="1:13" s="7" customFormat="1" ht="82.5" hidden="1" customHeight="1" x14ac:dyDescent="0.25">
      <c r="A127" s="36" t="s">
        <v>467</v>
      </c>
      <c r="B127" s="37" t="s">
        <v>472</v>
      </c>
      <c r="C127" s="38" t="s">
        <v>109</v>
      </c>
      <c r="D127" s="38">
        <v>2017</v>
      </c>
      <c r="E127" s="39">
        <v>2630.14</v>
      </c>
      <c r="F127" s="40" t="s">
        <v>47</v>
      </c>
      <c r="G127" s="38" t="s">
        <v>473</v>
      </c>
      <c r="H127" s="41"/>
      <c r="I127" s="42" t="s">
        <v>474</v>
      </c>
      <c r="J127" s="42" t="s">
        <v>50</v>
      </c>
      <c r="K127" s="110" t="s">
        <v>1042</v>
      </c>
      <c r="L127" s="123"/>
      <c r="M127" s="123"/>
    </row>
    <row r="128" spans="1:13" s="5" customFormat="1" ht="408.75" hidden="1" customHeight="1" x14ac:dyDescent="0.25">
      <c r="A128" s="36" t="s">
        <v>469</v>
      </c>
      <c r="B128" s="37" t="s">
        <v>482</v>
      </c>
      <c r="C128" s="38" t="s">
        <v>57</v>
      </c>
      <c r="D128" s="38">
        <v>2019</v>
      </c>
      <c r="E128" s="39">
        <v>92</v>
      </c>
      <c r="F128" s="40" t="s">
        <v>15</v>
      </c>
      <c r="G128" s="38" t="s">
        <v>992</v>
      </c>
      <c r="H128" s="41"/>
      <c r="I128" s="42" t="s">
        <v>974</v>
      </c>
      <c r="J128" s="42" t="s">
        <v>17</v>
      </c>
      <c r="K128" s="110" t="s">
        <v>1067</v>
      </c>
      <c r="L128" s="121"/>
      <c r="M128" s="121"/>
    </row>
    <row r="129" spans="1:13" s="5" customFormat="1" ht="79.5" hidden="1" customHeight="1" x14ac:dyDescent="0.25">
      <c r="A129" s="36" t="s">
        <v>470</v>
      </c>
      <c r="B129" s="37" t="s">
        <v>483</v>
      </c>
      <c r="C129" s="38" t="s">
        <v>484</v>
      </c>
      <c r="D129" s="38">
        <v>2017</v>
      </c>
      <c r="E129" s="39">
        <v>50</v>
      </c>
      <c r="F129" s="40" t="s">
        <v>15</v>
      </c>
      <c r="G129" s="38" t="s">
        <v>485</v>
      </c>
      <c r="H129" s="41"/>
      <c r="I129" s="42" t="s">
        <v>486</v>
      </c>
      <c r="J129" s="42" t="s">
        <v>468</v>
      </c>
      <c r="K129" s="114" t="s">
        <v>1154</v>
      </c>
      <c r="L129" s="121"/>
      <c r="M129" s="121"/>
    </row>
    <row r="130" spans="1:13" s="5" customFormat="1" ht="84" hidden="1" customHeight="1" x14ac:dyDescent="0.25">
      <c r="A130" s="36" t="s">
        <v>471</v>
      </c>
      <c r="B130" s="37" t="s">
        <v>487</v>
      </c>
      <c r="C130" s="38" t="s">
        <v>27</v>
      </c>
      <c r="D130" s="38">
        <v>2018</v>
      </c>
      <c r="E130" s="39">
        <v>110</v>
      </c>
      <c r="F130" s="40" t="s">
        <v>58</v>
      </c>
      <c r="G130" s="38" t="s">
        <v>488</v>
      </c>
      <c r="H130" s="41"/>
      <c r="I130" s="42" t="s">
        <v>489</v>
      </c>
      <c r="J130" s="42" t="s">
        <v>468</v>
      </c>
      <c r="K130" s="114" t="s">
        <v>1155</v>
      </c>
      <c r="L130" s="121"/>
      <c r="M130" s="121"/>
    </row>
    <row r="131" spans="1:13" s="5" customFormat="1" ht="81" hidden="1" customHeight="1" x14ac:dyDescent="0.25">
      <c r="A131" s="36" t="s">
        <v>475</v>
      </c>
      <c r="B131" s="37" t="s">
        <v>490</v>
      </c>
      <c r="C131" s="38" t="s">
        <v>155</v>
      </c>
      <c r="D131" s="38">
        <v>2018</v>
      </c>
      <c r="E131" s="39">
        <v>134</v>
      </c>
      <c r="F131" s="40" t="s">
        <v>58</v>
      </c>
      <c r="G131" s="38" t="s">
        <v>491</v>
      </c>
      <c r="H131" s="41"/>
      <c r="I131" s="42" t="s">
        <v>492</v>
      </c>
      <c r="J131" s="42" t="s">
        <v>468</v>
      </c>
      <c r="K131" s="114" t="s">
        <v>1156</v>
      </c>
      <c r="L131" s="121"/>
      <c r="M131" s="121"/>
    </row>
    <row r="132" spans="1:13" s="5" customFormat="1" ht="79.5" hidden="1" customHeight="1" x14ac:dyDescent="0.25">
      <c r="A132" s="36" t="s">
        <v>476</v>
      </c>
      <c r="B132" s="37" t="s">
        <v>493</v>
      </c>
      <c r="C132" s="38" t="s">
        <v>53</v>
      </c>
      <c r="D132" s="38">
        <v>2019</v>
      </c>
      <c r="E132" s="39">
        <v>1072</v>
      </c>
      <c r="F132" s="40" t="s">
        <v>58</v>
      </c>
      <c r="G132" s="38" t="s">
        <v>494</v>
      </c>
      <c r="H132" s="41"/>
      <c r="I132" s="42" t="s">
        <v>495</v>
      </c>
      <c r="J132" s="42" t="s">
        <v>468</v>
      </c>
      <c r="K132" s="114" t="s">
        <v>1157</v>
      </c>
      <c r="L132" s="121"/>
      <c r="M132" s="121"/>
    </row>
    <row r="133" spans="1:13" s="5" customFormat="1" ht="73.5" hidden="1" customHeight="1" x14ac:dyDescent="0.25">
      <c r="A133" s="36" t="s">
        <v>477</v>
      </c>
      <c r="B133" s="37" t="s">
        <v>496</v>
      </c>
      <c r="C133" s="38" t="s">
        <v>155</v>
      </c>
      <c r="D133" s="38">
        <v>2018</v>
      </c>
      <c r="E133" s="39">
        <v>50</v>
      </c>
      <c r="F133" s="40" t="s">
        <v>40</v>
      </c>
      <c r="G133" s="38" t="s">
        <v>497</v>
      </c>
      <c r="H133" s="41"/>
      <c r="I133" s="42" t="s">
        <v>498</v>
      </c>
      <c r="J133" s="42" t="s">
        <v>50</v>
      </c>
      <c r="K133" s="110" t="s">
        <v>1043</v>
      </c>
      <c r="L133" s="121"/>
      <c r="M133" s="121"/>
    </row>
    <row r="134" spans="1:13" s="5" customFormat="1" ht="123" hidden="1" customHeight="1" x14ac:dyDescent="0.25">
      <c r="A134" s="36" t="s">
        <v>478</v>
      </c>
      <c r="B134" s="62" t="s">
        <v>499</v>
      </c>
      <c r="C134" s="63" t="s">
        <v>187</v>
      </c>
      <c r="D134" s="63">
        <v>2020</v>
      </c>
      <c r="E134" s="60">
        <v>1331.96</v>
      </c>
      <c r="F134" s="64" t="s">
        <v>262</v>
      </c>
      <c r="G134" s="38" t="s">
        <v>266</v>
      </c>
      <c r="H134" s="57"/>
      <c r="I134" s="58" t="s">
        <v>500</v>
      </c>
      <c r="J134" s="42" t="s">
        <v>50</v>
      </c>
      <c r="K134" s="110" t="s">
        <v>1044</v>
      </c>
      <c r="L134" s="121"/>
      <c r="M134" s="121"/>
    </row>
    <row r="135" spans="1:13" s="5" customFormat="1" ht="138" hidden="1" customHeight="1" x14ac:dyDescent="0.25">
      <c r="A135" s="36" t="s">
        <v>479</v>
      </c>
      <c r="B135" s="62" t="s">
        <v>501</v>
      </c>
      <c r="C135" s="63" t="s">
        <v>187</v>
      </c>
      <c r="D135" s="63">
        <v>2020</v>
      </c>
      <c r="E135" s="60">
        <v>1209.0999999999999</v>
      </c>
      <c r="F135" s="64" t="s">
        <v>262</v>
      </c>
      <c r="G135" s="38" t="s">
        <v>266</v>
      </c>
      <c r="H135" s="57"/>
      <c r="I135" s="58" t="s">
        <v>502</v>
      </c>
      <c r="J135" s="42" t="s">
        <v>50</v>
      </c>
      <c r="K135" s="110" t="s">
        <v>1045</v>
      </c>
      <c r="L135" s="121"/>
      <c r="M135" s="121"/>
    </row>
    <row r="136" spans="1:13" s="5" customFormat="1" ht="54" hidden="1" customHeight="1" x14ac:dyDescent="0.25">
      <c r="A136" s="36" t="s">
        <v>480</v>
      </c>
      <c r="B136" s="62" t="s">
        <v>503</v>
      </c>
      <c r="C136" s="63" t="s">
        <v>164</v>
      </c>
      <c r="D136" s="63">
        <v>2017</v>
      </c>
      <c r="E136" s="60">
        <v>15</v>
      </c>
      <c r="F136" s="64" t="s">
        <v>15</v>
      </c>
      <c r="G136" s="38" t="s">
        <v>504</v>
      </c>
      <c r="H136" s="57"/>
      <c r="I136" s="58" t="s">
        <v>505</v>
      </c>
      <c r="J136" s="58" t="s">
        <v>468</v>
      </c>
      <c r="K136" s="114" t="s">
        <v>1158</v>
      </c>
      <c r="L136" s="121"/>
      <c r="M136" s="121"/>
    </row>
    <row r="137" spans="1:13" s="5" customFormat="1" ht="121.5" hidden="1" customHeight="1" x14ac:dyDescent="0.25">
      <c r="A137" s="36" t="s">
        <v>481</v>
      </c>
      <c r="B137" s="62" t="s">
        <v>507</v>
      </c>
      <c r="C137" s="63" t="s">
        <v>164</v>
      </c>
      <c r="D137" s="63">
        <v>2017</v>
      </c>
      <c r="E137" s="60">
        <v>3.4</v>
      </c>
      <c r="F137" s="64" t="s">
        <v>506</v>
      </c>
      <c r="G137" s="38" t="s">
        <v>508</v>
      </c>
      <c r="H137" s="57"/>
      <c r="I137" s="58" t="s">
        <v>509</v>
      </c>
      <c r="J137" s="58" t="s">
        <v>468</v>
      </c>
      <c r="K137" s="114" t="s">
        <v>1159</v>
      </c>
      <c r="L137" s="121"/>
      <c r="M137" s="121"/>
    </row>
    <row r="138" spans="1:13" s="11" customFormat="1" ht="20.25" hidden="1" customHeight="1" x14ac:dyDescent="0.25">
      <c r="A138" s="30" t="s">
        <v>510</v>
      </c>
      <c r="B138" s="74" t="s">
        <v>511</v>
      </c>
      <c r="C138" s="31"/>
      <c r="D138" s="31"/>
      <c r="E138" s="32"/>
      <c r="F138" s="33"/>
      <c r="G138" s="31"/>
      <c r="H138" s="54"/>
      <c r="I138" s="55"/>
      <c r="J138" s="56"/>
      <c r="K138" s="113"/>
      <c r="L138" s="127"/>
      <c r="M138" s="127"/>
    </row>
    <row r="139" spans="1:13" s="5" customFormat="1" ht="117" hidden="1" customHeight="1" x14ac:dyDescent="0.25">
      <c r="A139" s="36" t="s">
        <v>512</v>
      </c>
      <c r="B139" s="37" t="s">
        <v>513</v>
      </c>
      <c r="C139" s="38" t="s">
        <v>109</v>
      </c>
      <c r="D139" s="38">
        <v>2017</v>
      </c>
      <c r="E139" s="39">
        <v>206.8</v>
      </c>
      <c r="F139" s="40" t="s">
        <v>47</v>
      </c>
      <c r="G139" s="38" t="s">
        <v>514</v>
      </c>
      <c r="H139" s="41"/>
      <c r="I139" s="42" t="s">
        <v>515</v>
      </c>
      <c r="J139" s="42" t="s">
        <v>516</v>
      </c>
      <c r="K139" s="110" t="s">
        <v>1172</v>
      </c>
      <c r="L139" s="121"/>
      <c r="M139" s="121"/>
    </row>
    <row r="140" spans="1:13" s="11" customFormat="1" ht="15.75" hidden="1" customHeight="1" x14ac:dyDescent="0.25">
      <c r="A140" s="30" t="s">
        <v>517</v>
      </c>
      <c r="B140" s="74" t="s">
        <v>518</v>
      </c>
      <c r="C140" s="31"/>
      <c r="D140" s="31"/>
      <c r="E140" s="32"/>
      <c r="F140" s="33"/>
      <c r="G140" s="31"/>
      <c r="H140" s="54"/>
      <c r="I140" s="55"/>
      <c r="J140" s="56"/>
      <c r="K140" s="113"/>
      <c r="L140" s="127"/>
      <c r="M140" s="127"/>
    </row>
    <row r="141" spans="1:13" s="5" customFormat="1" ht="228" hidden="1" customHeight="1" x14ac:dyDescent="0.25">
      <c r="A141" s="36" t="s">
        <v>519</v>
      </c>
      <c r="B141" s="37" t="s">
        <v>520</v>
      </c>
      <c r="C141" s="38" t="s">
        <v>109</v>
      </c>
      <c r="D141" s="38">
        <v>2017</v>
      </c>
      <c r="E141" s="39">
        <v>22</v>
      </c>
      <c r="F141" s="40" t="s">
        <v>15</v>
      </c>
      <c r="G141" s="38" t="s">
        <v>521</v>
      </c>
      <c r="H141" s="41"/>
      <c r="I141" s="42" t="s">
        <v>522</v>
      </c>
      <c r="J141" s="42" t="s">
        <v>523</v>
      </c>
      <c r="K141" s="110" t="s">
        <v>1178</v>
      </c>
      <c r="L141" s="121"/>
      <c r="M141" s="121"/>
    </row>
    <row r="142" spans="1:13" s="5" customFormat="1" ht="198" hidden="1" customHeight="1" x14ac:dyDescent="0.25">
      <c r="A142" s="36" t="s">
        <v>524</v>
      </c>
      <c r="B142" s="37" t="s">
        <v>525</v>
      </c>
      <c r="C142" s="38" t="s">
        <v>70</v>
      </c>
      <c r="D142" s="38">
        <v>2018</v>
      </c>
      <c r="E142" s="39">
        <v>20</v>
      </c>
      <c r="F142" s="40" t="s">
        <v>15</v>
      </c>
      <c r="G142" s="38" t="s">
        <v>526</v>
      </c>
      <c r="H142" s="41"/>
      <c r="I142" s="42" t="s">
        <v>527</v>
      </c>
      <c r="J142" s="42" t="s">
        <v>523</v>
      </c>
      <c r="K142" s="110" t="s">
        <v>1179</v>
      </c>
      <c r="L142" s="121"/>
      <c r="M142" s="121"/>
    </row>
    <row r="143" spans="1:13" s="7" customFormat="1" ht="233.25" hidden="1" customHeight="1" x14ac:dyDescent="0.25">
      <c r="A143" s="36" t="s">
        <v>528</v>
      </c>
      <c r="B143" s="37" t="s">
        <v>529</v>
      </c>
      <c r="C143" s="38" t="s">
        <v>19</v>
      </c>
      <c r="D143" s="38">
        <v>2019</v>
      </c>
      <c r="E143" s="39">
        <v>2137</v>
      </c>
      <c r="F143" s="40" t="s">
        <v>15</v>
      </c>
      <c r="G143" s="38" t="s">
        <v>530</v>
      </c>
      <c r="H143" s="41"/>
      <c r="I143" s="42" t="s">
        <v>531</v>
      </c>
      <c r="J143" s="42" t="s">
        <v>532</v>
      </c>
      <c r="K143" s="110" t="s">
        <v>1018</v>
      </c>
      <c r="L143" s="123"/>
      <c r="M143" s="123"/>
    </row>
    <row r="144" spans="1:13" s="7" customFormat="1" ht="160.5" hidden="1" customHeight="1" x14ac:dyDescent="0.25">
      <c r="A144" s="36" t="s">
        <v>533</v>
      </c>
      <c r="B144" s="37" t="s">
        <v>534</v>
      </c>
      <c r="C144" s="38" t="s">
        <v>27</v>
      </c>
      <c r="D144" s="38">
        <v>2018</v>
      </c>
      <c r="E144" s="39">
        <v>961.47299999999996</v>
      </c>
      <c r="F144" s="40" t="s">
        <v>262</v>
      </c>
      <c r="G144" s="38" t="s">
        <v>535</v>
      </c>
      <c r="H144" s="41"/>
      <c r="I144" s="42" t="s">
        <v>536</v>
      </c>
      <c r="J144" s="42" t="s">
        <v>523</v>
      </c>
      <c r="K144" s="110" t="s">
        <v>1180</v>
      </c>
      <c r="L144" s="123"/>
      <c r="M144" s="123"/>
    </row>
    <row r="145" spans="1:13" s="5" customFormat="1" ht="182.25" hidden="1" x14ac:dyDescent="0.25">
      <c r="A145" s="36" t="s">
        <v>537</v>
      </c>
      <c r="B145" s="37" t="s">
        <v>538</v>
      </c>
      <c r="C145" s="38" t="s">
        <v>27</v>
      </c>
      <c r="D145" s="38">
        <v>2018</v>
      </c>
      <c r="E145" s="43">
        <v>45</v>
      </c>
      <c r="F145" s="40" t="s">
        <v>40</v>
      </c>
      <c r="G145" s="38" t="s">
        <v>375</v>
      </c>
      <c r="H145" s="41"/>
      <c r="I145" s="42" t="s">
        <v>539</v>
      </c>
      <c r="J145" s="42" t="s">
        <v>540</v>
      </c>
      <c r="K145" s="110" t="s">
        <v>1114</v>
      </c>
      <c r="L145" s="121"/>
      <c r="M145" s="121"/>
    </row>
    <row r="146" spans="1:13" s="5" customFormat="1" ht="190.5" hidden="1" customHeight="1" x14ac:dyDescent="0.25">
      <c r="A146" s="36" t="s">
        <v>541</v>
      </c>
      <c r="B146" s="37" t="s">
        <v>542</v>
      </c>
      <c r="C146" s="38">
        <v>2017</v>
      </c>
      <c r="D146" s="38">
        <v>2017</v>
      </c>
      <c r="E146" s="43">
        <v>2.56</v>
      </c>
      <c r="F146" s="40" t="s">
        <v>58</v>
      </c>
      <c r="G146" s="38" t="s">
        <v>543</v>
      </c>
      <c r="H146" s="41"/>
      <c r="I146" s="42" t="s">
        <v>544</v>
      </c>
      <c r="J146" s="42" t="s">
        <v>523</v>
      </c>
      <c r="K146" s="110" t="s">
        <v>1181</v>
      </c>
      <c r="L146" s="121"/>
      <c r="M146" s="121"/>
    </row>
    <row r="147" spans="1:13" s="5" customFormat="1" ht="225.75" hidden="1" customHeight="1" x14ac:dyDescent="0.25">
      <c r="A147" s="36" t="s">
        <v>545</v>
      </c>
      <c r="B147" s="37" t="s">
        <v>546</v>
      </c>
      <c r="C147" s="38" t="s">
        <v>190</v>
      </c>
      <c r="D147" s="38">
        <v>2019</v>
      </c>
      <c r="E147" s="43">
        <v>148.44999999999999</v>
      </c>
      <c r="F147" s="40" t="s">
        <v>58</v>
      </c>
      <c r="G147" s="38" t="s">
        <v>543</v>
      </c>
      <c r="H147" s="41"/>
      <c r="I147" s="42" t="s">
        <v>547</v>
      </c>
      <c r="J147" s="42" t="s">
        <v>523</v>
      </c>
      <c r="K147" s="110" t="s">
        <v>1182</v>
      </c>
      <c r="L147" s="121"/>
      <c r="M147" s="121"/>
    </row>
    <row r="148" spans="1:13" s="5" customFormat="1" ht="161.25" hidden="1" customHeight="1" x14ac:dyDescent="0.25">
      <c r="A148" s="36" t="s">
        <v>548</v>
      </c>
      <c r="B148" s="37" t="s">
        <v>549</v>
      </c>
      <c r="C148" s="38" t="s">
        <v>27</v>
      </c>
      <c r="D148" s="38">
        <v>2018</v>
      </c>
      <c r="E148" s="43">
        <v>285.495</v>
      </c>
      <c r="F148" s="40" t="s">
        <v>58</v>
      </c>
      <c r="G148" s="38" t="s">
        <v>550</v>
      </c>
      <c r="H148" s="41"/>
      <c r="I148" s="42" t="s">
        <v>551</v>
      </c>
      <c r="J148" s="42" t="s">
        <v>36</v>
      </c>
      <c r="K148" s="110" t="s">
        <v>1080</v>
      </c>
      <c r="L148" s="121"/>
      <c r="M148" s="121"/>
    </row>
    <row r="149" spans="1:13" s="12" customFormat="1" ht="15.75" hidden="1" customHeight="1" x14ac:dyDescent="0.25">
      <c r="A149" s="30" t="s">
        <v>552</v>
      </c>
      <c r="B149" s="74" t="s">
        <v>553</v>
      </c>
      <c r="C149" s="31"/>
      <c r="D149" s="31"/>
      <c r="E149" s="32"/>
      <c r="F149" s="33"/>
      <c r="G149" s="31"/>
      <c r="H149" s="54"/>
      <c r="I149" s="55"/>
      <c r="J149" s="56"/>
      <c r="K149" s="113"/>
      <c r="L149" s="128"/>
      <c r="M149" s="128"/>
    </row>
    <row r="150" spans="1:13" s="5" customFormat="1" ht="81" hidden="1" customHeight="1" x14ac:dyDescent="0.25">
      <c r="A150" s="36" t="s">
        <v>554</v>
      </c>
      <c r="B150" s="36" t="s">
        <v>555</v>
      </c>
      <c r="C150" s="38" t="s">
        <v>103</v>
      </c>
      <c r="D150" s="38">
        <v>2020</v>
      </c>
      <c r="E150" s="39">
        <v>1060.5999999999999</v>
      </c>
      <c r="F150" s="40" t="s">
        <v>15</v>
      </c>
      <c r="G150" s="38" t="s">
        <v>250</v>
      </c>
      <c r="H150" s="80"/>
      <c r="I150" s="42" t="s">
        <v>556</v>
      </c>
      <c r="J150" s="42" t="s">
        <v>557</v>
      </c>
      <c r="K150" s="110" t="s">
        <v>1081</v>
      </c>
      <c r="L150" s="121"/>
      <c r="M150" s="121"/>
    </row>
    <row r="151" spans="1:13" s="5" customFormat="1" ht="101.25" hidden="1" x14ac:dyDescent="0.25">
      <c r="A151" s="36" t="s">
        <v>558</v>
      </c>
      <c r="B151" s="37" t="s">
        <v>560</v>
      </c>
      <c r="C151" s="38" t="s">
        <v>27</v>
      </c>
      <c r="D151" s="38">
        <v>2018</v>
      </c>
      <c r="E151" s="39">
        <v>1951.95</v>
      </c>
      <c r="F151" s="40" t="s">
        <v>47</v>
      </c>
      <c r="G151" s="38" t="s">
        <v>561</v>
      </c>
      <c r="H151" s="80"/>
      <c r="I151" s="42" t="s">
        <v>562</v>
      </c>
      <c r="J151" s="42" t="s">
        <v>563</v>
      </c>
      <c r="K151" s="110" t="s">
        <v>1046</v>
      </c>
      <c r="L151" s="121"/>
      <c r="M151" s="121"/>
    </row>
    <row r="152" spans="1:13" s="5" customFormat="1" ht="101.25" hidden="1" customHeight="1" x14ac:dyDescent="0.25">
      <c r="A152" s="36" t="s">
        <v>559</v>
      </c>
      <c r="B152" s="37" t="s">
        <v>565</v>
      </c>
      <c r="C152" s="38" t="s">
        <v>103</v>
      </c>
      <c r="D152" s="38">
        <v>2020</v>
      </c>
      <c r="E152" s="39">
        <v>663.89</v>
      </c>
      <c r="F152" s="40" t="s">
        <v>15</v>
      </c>
      <c r="G152" s="38" t="s">
        <v>566</v>
      </c>
      <c r="H152" s="80"/>
      <c r="I152" s="81" t="s">
        <v>567</v>
      </c>
      <c r="J152" s="42" t="s">
        <v>568</v>
      </c>
      <c r="K152" s="110" t="s">
        <v>1012</v>
      </c>
      <c r="L152" s="121"/>
      <c r="M152" s="121"/>
    </row>
    <row r="153" spans="1:13" s="5" customFormat="1" ht="60.75" hidden="1" x14ac:dyDescent="0.25">
      <c r="A153" s="36" t="s">
        <v>564</v>
      </c>
      <c r="B153" s="57" t="s">
        <v>571</v>
      </c>
      <c r="C153" s="38">
        <v>2017</v>
      </c>
      <c r="D153" s="38">
        <v>2017</v>
      </c>
      <c r="E153" s="39">
        <v>39.6</v>
      </c>
      <c r="F153" s="40" t="s">
        <v>58</v>
      </c>
      <c r="G153" s="38" t="s">
        <v>572</v>
      </c>
      <c r="H153" s="41"/>
      <c r="I153" s="42" t="s">
        <v>573</v>
      </c>
      <c r="J153" s="42" t="s">
        <v>568</v>
      </c>
      <c r="K153" s="110" t="s">
        <v>1013</v>
      </c>
      <c r="L153" s="121"/>
      <c r="M153" s="121"/>
    </row>
    <row r="154" spans="1:13" s="5" customFormat="1" ht="60.75" hidden="1" x14ac:dyDescent="0.25">
      <c r="A154" s="36" t="s">
        <v>569</v>
      </c>
      <c r="B154" s="57" t="s">
        <v>575</v>
      </c>
      <c r="C154" s="38" t="s">
        <v>109</v>
      </c>
      <c r="D154" s="38">
        <v>2017</v>
      </c>
      <c r="E154" s="39">
        <v>267.69</v>
      </c>
      <c r="F154" s="40" t="s">
        <v>58</v>
      </c>
      <c r="G154" s="38" t="s">
        <v>576</v>
      </c>
      <c r="H154" s="41"/>
      <c r="I154" s="42" t="s">
        <v>577</v>
      </c>
      <c r="J154" s="42" t="s">
        <v>568</v>
      </c>
      <c r="K154" s="110" t="s">
        <v>1014</v>
      </c>
      <c r="L154" s="121"/>
      <c r="M154" s="121"/>
    </row>
    <row r="155" spans="1:13" s="5" customFormat="1" ht="283.5" hidden="1" x14ac:dyDescent="0.25">
      <c r="A155" s="36" t="s">
        <v>570</v>
      </c>
      <c r="B155" s="57" t="s">
        <v>579</v>
      </c>
      <c r="C155" s="38" t="s">
        <v>190</v>
      </c>
      <c r="D155" s="38">
        <v>2019</v>
      </c>
      <c r="E155" s="39">
        <v>40</v>
      </c>
      <c r="F155" s="40" t="s">
        <v>58</v>
      </c>
      <c r="G155" s="38" t="s">
        <v>580</v>
      </c>
      <c r="H155" s="41"/>
      <c r="I155" s="42" t="s">
        <v>581</v>
      </c>
      <c r="J155" s="42" t="s">
        <v>85</v>
      </c>
      <c r="K155" s="110" t="s">
        <v>1142</v>
      </c>
      <c r="L155" s="121"/>
      <c r="M155" s="121"/>
    </row>
    <row r="156" spans="1:13" s="5" customFormat="1" ht="60.75" hidden="1" x14ac:dyDescent="0.25">
      <c r="A156" s="36" t="s">
        <v>574</v>
      </c>
      <c r="B156" s="57" t="s">
        <v>583</v>
      </c>
      <c r="C156" s="38" t="s">
        <v>190</v>
      </c>
      <c r="D156" s="38">
        <v>2019</v>
      </c>
      <c r="E156" s="39">
        <v>76.5</v>
      </c>
      <c r="F156" s="40" t="s">
        <v>40</v>
      </c>
      <c r="G156" s="38" t="s">
        <v>584</v>
      </c>
      <c r="H156" s="41"/>
      <c r="I156" s="42" t="s">
        <v>585</v>
      </c>
      <c r="J156" s="42" t="s">
        <v>568</v>
      </c>
      <c r="K156" s="110" t="s">
        <v>1015</v>
      </c>
      <c r="L156" s="121"/>
      <c r="M156" s="121"/>
    </row>
    <row r="157" spans="1:13" s="5" customFormat="1" ht="64.5" hidden="1" customHeight="1" x14ac:dyDescent="0.25">
      <c r="A157" s="36" t="s">
        <v>578</v>
      </c>
      <c r="B157" s="57" t="s">
        <v>587</v>
      </c>
      <c r="C157" s="38" t="s">
        <v>103</v>
      </c>
      <c r="D157" s="38">
        <v>2020</v>
      </c>
      <c r="E157" s="39">
        <v>1.6679999999999999</v>
      </c>
      <c r="F157" s="40" t="s">
        <v>71</v>
      </c>
      <c r="G157" s="38" t="s">
        <v>588</v>
      </c>
      <c r="H157" s="41"/>
      <c r="I157" s="42" t="s">
        <v>589</v>
      </c>
      <c r="J157" s="42" t="s">
        <v>590</v>
      </c>
      <c r="K157" s="110" t="s">
        <v>1016</v>
      </c>
      <c r="L157" s="121"/>
      <c r="M157" s="121"/>
    </row>
    <row r="158" spans="1:13" s="5" customFormat="1" ht="59.25" hidden="1" customHeight="1" x14ac:dyDescent="0.25">
      <c r="A158" s="36" t="s">
        <v>582</v>
      </c>
      <c r="B158" s="57" t="s">
        <v>592</v>
      </c>
      <c r="C158" s="38" t="s">
        <v>236</v>
      </c>
      <c r="D158" s="38">
        <v>2017</v>
      </c>
      <c r="E158" s="39">
        <v>30.568999999999999</v>
      </c>
      <c r="F158" s="40" t="s">
        <v>71</v>
      </c>
      <c r="G158" s="38" t="s">
        <v>593</v>
      </c>
      <c r="H158" s="41"/>
      <c r="I158" s="42" t="s">
        <v>594</v>
      </c>
      <c r="J158" s="42" t="s">
        <v>595</v>
      </c>
      <c r="K158" s="110" t="s">
        <v>1017</v>
      </c>
      <c r="L158" s="121"/>
      <c r="M158" s="121"/>
    </row>
    <row r="159" spans="1:13" s="5" customFormat="1" ht="209.25" hidden="1" customHeight="1" x14ac:dyDescent="0.25">
      <c r="A159" s="36" t="s">
        <v>586</v>
      </c>
      <c r="B159" s="57" t="s">
        <v>849</v>
      </c>
      <c r="C159" s="38" t="s">
        <v>850</v>
      </c>
      <c r="D159" s="38">
        <v>2018</v>
      </c>
      <c r="E159" s="39">
        <v>658</v>
      </c>
      <c r="F159" s="40" t="s">
        <v>15</v>
      </c>
      <c r="G159" s="38" t="s">
        <v>851</v>
      </c>
      <c r="H159" s="41"/>
      <c r="I159" s="81" t="s">
        <v>366</v>
      </c>
      <c r="J159" s="42" t="s">
        <v>532</v>
      </c>
      <c r="K159" s="110" t="s">
        <v>1019</v>
      </c>
      <c r="L159" s="121"/>
      <c r="M159" s="121"/>
    </row>
    <row r="160" spans="1:13" s="5" customFormat="1" ht="161.25" hidden="1" customHeight="1" x14ac:dyDescent="0.25">
      <c r="A160" s="36" t="s">
        <v>591</v>
      </c>
      <c r="B160" s="57" t="s">
        <v>852</v>
      </c>
      <c r="C160" s="38" t="s">
        <v>353</v>
      </c>
      <c r="D160" s="38">
        <v>2019</v>
      </c>
      <c r="E160" s="39">
        <v>817</v>
      </c>
      <c r="F160" s="40" t="s">
        <v>15</v>
      </c>
      <c r="G160" s="38" t="s">
        <v>854</v>
      </c>
      <c r="H160" s="41"/>
      <c r="I160" s="81" t="s">
        <v>366</v>
      </c>
      <c r="J160" s="42" t="s">
        <v>856</v>
      </c>
      <c r="K160" s="110" t="s">
        <v>1021</v>
      </c>
      <c r="L160" s="121"/>
      <c r="M160" s="121"/>
    </row>
    <row r="161" spans="1:13" s="5" customFormat="1" ht="165.75" hidden="1" customHeight="1" x14ac:dyDescent="0.25">
      <c r="A161" s="36" t="s">
        <v>980</v>
      </c>
      <c r="B161" s="47" t="s">
        <v>873</v>
      </c>
      <c r="C161" s="48" t="s">
        <v>155</v>
      </c>
      <c r="D161" s="48">
        <v>2018</v>
      </c>
      <c r="E161" s="49">
        <v>200</v>
      </c>
      <c r="F161" s="50" t="s">
        <v>15</v>
      </c>
      <c r="G161" s="106" t="s">
        <v>993</v>
      </c>
      <c r="H161" s="41"/>
      <c r="I161" s="42" t="s">
        <v>875</v>
      </c>
      <c r="J161" s="42" t="s">
        <v>622</v>
      </c>
      <c r="K161" s="110" t="s">
        <v>1103</v>
      </c>
      <c r="L161" s="121"/>
      <c r="M161" s="121"/>
    </row>
    <row r="162" spans="1:13" s="5" customFormat="1" ht="212.25" hidden="1" customHeight="1" x14ac:dyDescent="0.25">
      <c r="A162" s="36" t="s">
        <v>981</v>
      </c>
      <c r="B162" s="47" t="s">
        <v>891</v>
      </c>
      <c r="C162" s="48" t="s">
        <v>892</v>
      </c>
      <c r="D162" s="48">
        <v>2022</v>
      </c>
      <c r="E162" s="49">
        <v>100</v>
      </c>
      <c r="F162" s="50" t="s">
        <v>15</v>
      </c>
      <c r="G162" s="106" t="s">
        <v>902</v>
      </c>
      <c r="H162" s="41"/>
      <c r="I162" s="42" t="s">
        <v>893</v>
      </c>
      <c r="J162" s="42" t="s">
        <v>622</v>
      </c>
      <c r="K162" s="110" t="s">
        <v>1107</v>
      </c>
      <c r="L162" s="121"/>
      <c r="M162" s="121"/>
    </row>
    <row r="163" spans="1:13" s="5" customFormat="1" ht="231.75" hidden="1" customHeight="1" x14ac:dyDescent="0.25">
      <c r="A163" s="36" t="s">
        <v>982</v>
      </c>
      <c r="B163" s="57" t="s">
        <v>853</v>
      </c>
      <c r="C163" s="38" t="s">
        <v>353</v>
      </c>
      <c r="D163" s="38">
        <v>2019</v>
      </c>
      <c r="E163" s="39">
        <v>988</v>
      </c>
      <c r="F163" s="40" t="s">
        <v>15</v>
      </c>
      <c r="G163" s="38" t="s">
        <v>855</v>
      </c>
      <c r="H163" s="41"/>
      <c r="I163" s="81" t="s">
        <v>366</v>
      </c>
      <c r="J163" s="42" t="s">
        <v>1020</v>
      </c>
      <c r="K163" s="110" t="s">
        <v>1022</v>
      </c>
      <c r="L163" s="121"/>
      <c r="M163" s="121"/>
    </row>
    <row r="164" spans="1:13" s="5" customFormat="1" ht="162.75" hidden="1" customHeight="1" x14ac:dyDescent="0.25">
      <c r="A164" s="36" t="s">
        <v>983</v>
      </c>
      <c r="B164" s="82" t="s">
        <v>938</v>
      </c>
      <c r="C164" s="78" t="s">
        <v>321</v>
      </c>
      <c r="D164" s="38">
        <v>2020</v>
      </c>
      <c r="E164" s="39">
        <v>60</v>
      </c>
      <c r="F164" s="40" t="s">
        <v>939</v>
      </c>
      <c r="G164" s="38" t="s">
        <v>940</v>
      </c>
      <c r="H164" s="41"/>
      <c r="I164" s="42" t="s">
        <v>941</v>
      </c>
      <c r="J164" s="58" t="s">
        <v>36</v>
      </c>
      <c r="K164" s="110" t="s">
        <v>1082</v>
      </c>
      <c r="L164" s="121"/>
      <c r="M164" s="121"/>
    </row>
    <row r="165" spans="1:13" s="12" customFormat="1" ht="31.5" hidden="1" customHeight="1" x14ac:dyDescent="0.25">
      <c r="A165" s="30" t="s">
        <v>596</v>
      </c>
      <c r="B165" s="30" t="s">
        <v>597</v>
      </c>
      <c r="C165" s="31"/>
      <c r="D165" s="31"/>
      <c r="E165" s="32"/>
      <c r="F165" s="33"/>
      <c r="G165" s="31"/>
      <c r="H165" s="54"/>
      <c r="I165" s="55"/>
      <c r="J165" s="56"/>
      <c r="K165" s="113"/>
      <c r="L165" s="128"/>
      <c r="M165" s="128"/>
    </row>
    <row r="166" spans="1:13" s="5" customFormat="1" ht="75.75" hidden="1" customHeight="1" x14ac:dyDescent="0.25">
      <c r="A166" s="36" t="s">
        <v>598</v>
      </c>
      <c r="B166" s="37" t="s">
        <v>599</v>
      </c>
      <c r="C166" s="38" t="s">
        <v>155</v>
      </c>
      <c r="D166" s="38">
        <v>2018</v>
      </c>
      <c r="E166" s="43">
        <v>395</v>
      </c>
      <c r="F166" s="40" t="s">
        <v>15</v>
      </c>
      <c r="G166" s="38" t="s">
        <v>600</v>
      </c>
      <c r="H166" s="41"/>
      <c r="I166" s="42" t="s">
        <v>601</v>
      </c>
      <c r="J166" s="42" t="s">
        <v>602</v>
      </c>
      <c r="K166" s="110" t="s">
        <v>1137</v>
      </c>
      <c r="L166" s="121"/>
      <c r="M166" s="121"/>
    </row>
    <row r="167" spans="1:13" s="5" customFormat="1" ht="257.25" hidden="1" customHeight="1" x14ac:dyDescent="0.25">
      <c r="A167" s="36" t="s">
        <v>603</v>
      </c>
      <c r="B167" s="37" t="s">
        <v>604</v>
      </c>
      <c r="C167" s="38" t="s">
        <v>109</v>
      </c>
      <c r="D167" s="38">
        <v>2017</v>
      </c>
      <c r="E167" s="39">
        <v>1807.51</v>
      </c>
      <c r="F167" s="40" t="s">
        <v>47</v>
      </c>
      <c r="G167" s="38" t="s">
        <v>605</v>
      </c>
      <c r="H167" s="41"/>
      <c r="I167" s="42" t="s">
        <v>606</v>
      </c>
      <c r="J167" s="42" t="s">
        <v>50</v>
      </c>
      <c r="K167" s="110" t="s">
        <v>1047</v>
      </c>
      <c r="L167" s="121"/>
      <c r="M167" s="121"/>
    </row>
    <row r="168" spans="1:13" s="5" customFormat="1" ht="243" hidden="1" x14ac:dyDescent="0.25">
      <c r="A168" s="36" t="s">
        <v>607</v>
      </c>
      <c r="B168" s="37" t="s">
        <v>609</v>
      </c>
      <c r="C168" s="38" t="s">
        <v>109</v>
      </c>
      <c r="D168" s="38">
        <v>2017</v>
      </c>
      <c r="E168" s="43">
        <v>330.18900000000002</v>
      </c>
      <c r="F168" s="44" t="s">
        <v>40</v>
      </c>
      <c r="G168" s="38" t="s">
        <v>580</v>
      </c>
      <c r="H168" s="41"/>
      <c r="I168" s="42" t="s">
        <v>610</v>
      </c>
      <c r="J168" s="42" t="s">
        <v>85</v>
      </c>
      <c r="K168" s="110" t="s">
        <v>1143</v>
      </c>
      <c r="L168" s="121"/>
      <c r="M168" s="121"/>
    </row>
    <row r="169" spans="1:13" s="5" customFormat="1" ht="60.75" hidden="1" x14ac:dyDescent="0.25">
      <c r="A169" s="36" t="s">
        <v>608</v>
      </c>
      <c r="B169" s="37" t="s">
        <v>612</v>
      </c>
      <c r="C169" s="38" t="s">
        <v>155</v>
      </c>
      <c r="D169" s="38">
        <v>2018</v>
      </c>
      <c r="E169" s="43">
        <v>5.5129999999999999</v>
      </c>
      <c r="F169" s="44" t="s">
        <v>40</v>
      </c>
      <c r="G169" s="38" t="s">
        <v>613</v>
      </c>
      <c r="H169" s="41"/>
      <c r="I169" s="42" t="s">
        <v>581</v>
      </c>
      <c r="J169" s="42" t="s">
        <v>85</v>
      </c>
      <c r="K169" s="110"/>
      <c r="L169" s="121"/>
      <c r="M169" s="121"/>
    </row>
    <row r="170" spans="1:13" s="9" customFormat="1" ht="73.5" hidden="1" customHeight="1" x14ac:dyDescent="0.25">
      <c r="A170" s="36" t="s">
        <v>611</v>
      </c>
      <c r="B170" s="37" t="s">
        <v>617</v>
      </c>
      <c r="C170" s="38" t="s">
        <v>53</v>
      </c>
      <c r="D170" s="38">
        <v>2019</v>
      </c>
      <c r="E170" s="43">
        <v>124.84</v>
      </c>
      <c r="F170" s="44" t="s">
        <v>15</v>
      </c>
      <c r="G170" s="38" t="s">
        <v>618</v>
      </c>
      <c r="H170" s="41"/>
      <c r="I170" s="42" t="s">
        <v>619</v>
      </c>
      <c r="J170" s="42" t="s">
        <v>36</v>
      </c>
      <c r="K170" s="114" t="s">
        <v>1083</v>
      </c>
      <c r="L170" s="125"/>
      <c r="M170" s="125"/>
    </row>
    <row r="171" spans="1:13" s="5" customFormat="1" ht="81" hidden="1" x14ac:dyDescent="0.25">
      <c r="A171" s="36" t="s">
        <v>614</v>
      </c>
      <c r="B171" s="37" t="s">
        <v>624</v>
      </c>
      <c r="C171" s="38" t="s">
        <v>109</v>
      </c>
      <c r="D171" s="38">
        <v>2017</v>
      </c>
      <c r="E171" s="39">
        <v>86</v>
      </c>
      <c r="F171" s="40" t="s">
        <v>625</v>
      </c>
      <c r="G171" s="38" t="s">
        <v>626</v>
      </c>
      <c r="H171" s="41"/>
      <c r="I171" s="42" t="s">
        <v>581</v>
      </c>
      <c r="J171" s="42" t="s">
        <v>85</v>
      </c>
      <c r="K171" s="111" t="s">
        <v>1144</v>
      </c>
      <c r="L171" s="121"/>
      <c r="M171" s="121"/>
    </row>
    <row r="172" spans="1:13" s="5" customFormat="1" ht="61.5" hidden="1" customHeight="1" x14ac:dyDescent="0.25">
      <c r="A172" s="36" t="s">
        <v>616</v>
      </c>
      <c r="B172" s="62" t="s">
        <v>627</v>
      </c>
      <c r="C172" s="63" t="s">
        <v>628</v>
      </c>
      <c r="D172" s="63">
        <v>2020</v>
      </c>
      <c r="E172" s="83">
        <v>1800</v>
      </c>
      <c r="F172" s="84" t="s">
        <v>262</v>
      </c>
      <c r="G172" s="38" t="s">
        <v>629</v>
      </c>
      <c r="H172" s="57"/>
      <c r="I172" s="58" t="s">
        <v>630</v>
      </c>
      <c r="J172" s="58" t="s">
        <v>50</v>
      </c>
      <c r="K172" s="114" t="s">
        <v>1048</v>
      </c>
      <c r="L172" s="121"/>
      <c r="M172" s="121"/>
    </row>
    <row r="173" spans="1:13" s="5" customFormat="1" ht="60.75" hidden="1" x14ac:dyDescent="0.25">
      <c r="A173" s="36" t="s">
        <v>620</v>
      </c>
      <c r="B173" s="62" t="s">
        <v>631</v>
      </c>
      <c r="C173" s="63" t="s">
        <v>155</v>
      </c>
      <c r="D173" s="63">
        <v>2018</v>
      </c>
      <c r="E173" s="83">
        <v>650</v>
      </c>
      <c r="F173" s="84" t="s">
        <v>262</v>
      </c>
      <c r="G173" s="38" t="s">
        <v>629</v>
      </c>
      <c r="H173" s="57"/>
      <c r="I173" s="58" t="s">
        <v>632</v>
      </c>
      <c r="J173" s="58" t="s">
        <v>50</v>
      </c>
      <c r="K173" s="114" t="s">
        <v>1048</v>
      </c>
      <c r="L173" s="121"/>
      <c r="M173" s="121"/>
    </row>
    <row r="174" spans="1:13" s="5" customFormat="1" ht="81" hidden="1" x14ac:dyDescent="0.25">
      <c r="A174" s="36" t="s">
        <v>621</v>
      </c>
      <c r="B174" s="37" t="s">
        <v>942</v>
      </c>
      <c r="C174" s="78" t="s">
        <v>943</v>
      </c>
      <c r="D174" s="38">
        <v>2019</v>
      </c>
      <c r="E174" s="39">
        <v>45</v>
      </c>
      <c r="F174" s="40" t="s">
        <v>15</v>
      </c>
      <c r="G174" s="38" t="s">
        <v>944</v>
      </c>
      <c r="H174" s="41"/>
      <c r="I174" s="42" t="s">
        <v>945</v>
      </c>
      <c r="J174" s="58" t="s">
        <v>36</v>
      </c>
      <c r="K174" s="114" t="s">
        <v>1084</v>
      </c>
      <c r="L174" s="121"/>
      <c r="M174" s="121"/>
    </row>
    <row r="175" spans="1:13" s="5" customFormat="1" ht="81" hidden="1" x14ac:dyDescent="0.25">
      <c r="A175" s="36" t="s">
        <v>623</v>
      </c>
      <c r="B175" s="37" t="s">
        <v>946</v>
      </c>
      <c r="C175" s="78" t="s">
        <v>943</v>
      </c>
      <c r="D175" s="38">
        <v>2019</v>
      </c>
      <c r="E175" s="39">
        <v>190</v>
      </c>
      <c r="F175" s="40" t="s">
        <v>15</v>
      </c>
      <c r="G175" s="38" t="s">
        <v>662</v>
      </c>
      <c r="H175" s="41"/>
      <c r="I175" s="42" t="s">
        <v>619</v>
      </c>
      <c r="J175" s="58" t="s">
        <v>36</v>
      </c>
      <c r="K175" s="114" t="s">
        <v>1085</v>
      </c>
      <c r="L175" s="121"/>
      <c r="M175" s="121"/>
    </row>
    <row r="176" spans="1:13" s="13" customFormat="1" ht="15.75" hidden="1" customHeight="1" x14ac:dyDescent="0.25">
      <c r="A176" s="30" t="s">
        <v>633</v>
      </c>
      <c r="B176" s="30" t="s">
        <v>634</v>
      </c>
      <c r="C176" s="31"/>
      <c r="D176" s="31"/>
      <c r="E176" s="32"/>
      <c r="F176" s="33"/>
      <c r="G176" s="31"/>
      <c r="H176" s="54"/>
      <c r="I176" s="55"/>
      <c r="J176" s="56"/>
      <c r="K176" s="113"/>
      <c r="L176" s="129"/>
      <c r="M176" s="129"/>
    </row>
    <row r="177" spans="1:13" s="5" customFormat="1" ht="63" hidden="1" customHeight="1" x14ac:dyDescent="0.25">
      <c r="A177" s="36" t="s">
        <v>635</v>
      </c>
      <c r="B177" s="37" t="s">
        <v>636</v>
      </c>
      <c r="C177" s="38" t="s">
        <v>103</v>
      </c>
      <c r="D177" s="38">
        <v>2020</v>
      </c>
      <c r="E177" s="39">
        <v>294.56</v>
      </c>
      <c r="F177" s="44" t="s">
        <v>15</v>
      </c>
      <c r="G177" s="38" t="s">
        <v>615</v>
      </c>
      <c r="H177" s="41"/>
      <c r="I177" s="42" t="s">
        <v>637</v>
      </c>
      <c r="J177" s="42" t="s">
        <v>638</v>
      </c>
      <c r="K177" s="110" t="s">
        <v>1117</v>
      </c>
      <c r="L177" s="121"/>
      <c r="M177" s="121"/>
    </row>
    <row r="178" spans="1:13" s="5" customFormat="1" ht="81" hidden="1" x14ac:dyDescent="0.25">
      <c r="A178" s="36" t="s">
        <v>639</v>
      </c>
      <c r="B178" s="37" t="s">
        <v>640</v>
      </c>
      <c r="C178" s="38" t="s">
        <v>103</v>
      </c>
      <c r="D178" s="38">
        <v>2020</v>
      </c>
      <c r="E178" s="39">
        <v>1433.33</v>
      </c>
      <c r="F178" s="40" t="s">
        <v>47</v>
      </c>
      <c r="G178" s="38" t="s">
        <v>641</v>
      </c>
      <c r="H178" s="41"/>
      <c r="I178" s="42" t="s">
        <v>606</v>
      </c>
      <c r="J178" s="42" t="s">
        <v>50</v>
      </c>
      <c r="K178" s="110" t="s">
        <v>1047</v>
      </c>
      <c r="L178" s="121"/>
      <c r="M178" s="121"/>
    </row>
    <row r="179" spans="1:13" s="5" customFormat="1" ht="324" hidden="1" x14ac:dyDescent="0.25">
      <c r="A179" s="36" t="s">
        <v>642</v>
      </c>
      <c r="B179" s="37" t="s">
        <v>643</v>
      </c>
      <c r="C179" s="38" t="s">
        <v>39</v>
      </c>
      <c r="D179" s="38">
        <v>2018</v>
      </c>
      <c r="E179" s="39">
        <v>334.61</v>
      </c>
      <c r="F179" s="40" t="s">
        <v>40</v>
      </c>
      <c r="G179" s="38" t="s">
        <v>644</v>
      </c>
      <c r="H179" s="41"/>
      <c r="I179" s="42" t="s">
        <v>645</v>
      </c>
      <c r="J179" s="42" t="s">
        <v>947</v>
      </c>
      <c r="K179" s="110" t="s">
        <v>1000</v>
      </c>
      <c r="L179" s="121"/>
      <c r="M179" s="121"/>
    </row>
    <row r="180" spans="1:13" s="5" customFormat="1" ht="81" hidden="1" x14ac:dyDescent="0.25">
      <c r="A180" s="36" t="s">
        <v>646</v>
      </c>
      <c r="B180" s="62" t="s">
        <v>648</v>
      </c>
      <c r="C180" s="63" t="s">
        <v>155</v>
      </c>
      <c r="D180" s="63">
        <v>2018</v>
      </c>
      <c r="E180" s="60">
        <v>380</v>
      </c>
      <c r="F180" s="64" t="s">
        <v>40</v>
      </c>
      <c r="G180" s="38" t="s">
        <v>649</v>
      </c>
      <c r="H180" s="57"/>
      <c r="I180" s="58" t="s">
        <v>650</v>
      </c>
      <c r="J180" s="58" t="s">
        <v>50</v>
      </c>
      <c r="K180" s="114" t="s">
        <v>1049</v>
      </c>
      <c r="L180" s="121"/>
      <c r="M180" s="121"/>
    </row>
    <row r="181" spans="1:13" s="5" customFormat="1" ht="182.25" hidden="1" x14ac:dyDescent="0.25">
      <c r="A181" s="36" t="s">
        <v>647</v>
      </c>
      <c r="B181" s="62" t="s">
        <v>652</v>
      </c>
      <c r="C181" s="63">
        <v>2017</v>
      </c>
      <c r="D181" s="63">
        <v>2017</v>
      </c>
      <c r="E181" s="60">
        <v>300</v>
      </c>
      <c r="F181" s="64" t="s">
        <v>40</v>
      </c>
      <c r="G181" s="38" t="s">
        <v>653</v>
      </c>
      <c r="H181" s="57"/>
      <c r="I181" s="58" t="s">
        <v>654</v>
      </c>
      <c r="J181" s="58" t="s">
        <v>50</v>
      </c>
      <c r="K181" s="114" t="s">
        <v>1050</v>
      </c>
      <c r="L181" s="121"/>
      <c r="M181" s="121"/>
    </row>
    <row r="182" spans="1:13" s="5" customFormat="1" ht="231.75" hidden="1" customHeight="1" x14ac:dyDescent="0.25">
      <c r="A182" s="36" t="s">
        <v>651</v>
      </c>
      <c r="B182" s="62" t="s">
        <v>656</v>
      </c>
      <c r="C182" s="63" t="s">
        <v>109</v>
      </c>
      <c r="D182" s="63">
        <v>2017</v>
      </c>
      <c r="E182" s="60">
        <v>1278</v>
      </c>
      <c r="F182" s="64" t="s">
        <v>657</v>
      </c>
      <c r="G182" s="63" t="s">
        <v>658</v>
      </c>
      <c r="H182" s="57"/>
      <c r="I182" s="58" t="s">
        <v>659</v>
      </c>
      <c r="J182" s="58" t="s">
        <v>532</v>
      </c>
      <c r="K182" s="114" t="s">
        <v>1023</v>
      </c>
      <c r="L182" s="121"/>
      <c r="M182" s="121"/>
    </row>
    <row r="183" spans="1:13" s="5" customFormat="1" ht="144.75" hidden="1" customHeight="1" x14ac:dyDescent="0.25">
      <c r="A183" s="36" t="s">
        <v>655</v>
      </c>
      <c r="B183" s="62" t="s">
        <v>661</v>
      </c>
      <c r="C183" s="63" t="s">
        <v>215</v>
      </c>
      <c r="D183" s="63">
        <v>2020</v>
      </c>
      <c r="E183" s="60">
        <v>329.8</v>
      </c>
      <c r="F183" s="64" t="s">
        <v>15</v>
      </c>
      <c r="G183" s="63" t="s">
        <v>662</v>
      </c>
      <c r="H183" s="57"/>
      <c r="I183" s="58" t="s">
        <v>663</v>
      </c>
      <c r="J183" s="58" t="s">
        <v>36</v>
      </c>
      <c r="K183" s="118" t="s">
        <v>1086</v>
      </c>
      <c r="L183" s="121"/>
      <c r="M183" s="121"/>
    </row>
    <row r="184" spans="1:13" s="5" customFormat="1" ht="69" hidden="1" customHeight="1" x14ac:dyDescent="0.25">
      <c r="A184" s="36" t="s">
        <v>660</v>
      </c>
      <c r="B184" s="62" t="s">
        <v>665</v>
      </c>
      <c r="C184" s="63" t="s">
        <v>236</v>
      </c>
      <c r="D184" s="63">
        <v>2020</v>
      </c>
      <c r="E184" s="60">
        <v>214.15</v>
      </c>
      <c r="F184" s="64" t="s">
        <v>58</v>
      </c>
      <c r="G184" s="63" t="s">
        <v>666</v>
      </c>
      <c r="H184" s="57"/>
      <c r="I184" s="58" t="s">
        <v>667</v>
      </c>
      <c r="J184" s="58" t="s">
        <v>638</v>
      </c>
      <c r="K184" s="114" t="s">
        <v>1117</v>
      </c>
      <c r="L184" s="121"/>
      <c r="M184" s="121"/>
    </row>
    <row r="185" spans="1:13" s="5" customFormat="1" ht="61.5" hidden="1" customHeight="1" x14ac:dyDescent="0.25">
      <c r="A185" s="36" t="s">
        <v>664</v>
      </c>
      <c r="B185" s="62" t="s">
        <v>669</v>
      </c>
      <c r="C185" s="63" t="s">
        <v>236</v>
      </c>
      <c r="D185" s="63">
        <v>2020</v>
      </c>
      <c r="E185" s="60">
        <v>25</v>
      </c>
      <c r="F185" s="64" t="s">
        <v>95</v>
      </c>
      <c r="G185" s="63" t="s">
        <v>670</v>
      </c>
      <c r="H185" s="57"/>
      <c r="I185" s="58" t="s">
        <v>671</v>
      </c>
      <c r="J185" s="58" t="s">
        <v>638</v>
      </c>
      <c r="K185" s="114" t="s">
        <v>1134</v>
      </c>
      <c r="L185" s="121"/>
      <c r="M185" s="121"/>
    </row>
    <row r="186" spans="1:13" s="5" customFormat="1" ht="63.75" hidden="1" customHeight="1" x14ac:dyDescent="0.25">
      <c r="A186" s="36" t="s">
        <v>668</v>
      </c>
      <c r="B186" s="62" t="s">
        <v>673</v>
      </c>
      <c r="C186" s="63" t="s">
        <v>155</v>
      </c>
      <c r="D186" s="63">
        <v>2018</v>
      </c>
      <c r="E186" s="60">
        <v>33</v>
      </c>
      <c r="F186" s="64" t="s">
        <v>58</v>
      </c>
      <c r="G186" s="63" t="s">
        <v>674</v>
      </c>
      <c r="H186" s="57"/>
      <c r="I186" s="58" t="s">
        <v>675</v>
      </c>
      <c r="J186" s="58" t="s">
        <v>638</v>
      </c>
      <c r="K186" s="114" t="s">
        <v>366</v>
      </c>
      <c r="L186" s="121"/>
      <c r="M186" s="121"/>
    </row>
    <row r="187" spans="1:13" s="5" customFormat="1" ht="71.25" hidden="1" customHeight="1" x14ac:dyDescent="0.25">
      <c r="A187" s="36" t="s">
        <v>672</v>
      </c>
      <c r="B187" s="62" t="s">
        <v>678</v>
      </c>
      <c r="C187" s="63" t="s">
        <v>187</v>
      </c>
      <c r="D187" s="63">
        <v>2020</v>
      </c>
      <c r="E187" s="60">
        <v>340</v>
      </c>
      <c r="F187" s="64" t="s">
        <v>58</v>
      </c>
      <c r="G187" s="63" t="s">
        <v>679</v>
      </c>
      <c r="H187" s="57"/>
      <c r="I187" s="58" t="s">
        <v>637</v>
      </c>
      <c r="J187" s="58" t="s">
        <v>638</v>
      </c>
      <c r="K187" s="114" t="s">
        <v>1135</v>
      </c>
      <c r="L187" s="121"/>
      <c r="M187" s="121"/>
    </row>
    <row r="188" spans="1:13" s="5" customFormat="1" ht="62.25" hidden="1" customHeight="1" x14ac:dyDescent="0.25">
      <c r="A188" s="36" t="s">
        <v>676</v>
      </c>
      <c r="B188" s="62" t="s">
        <v>680</v>
      </c>
      <c r="C188" s="63" t="s">
        <v>187</v>
      </c>
      <c r="D188" s="63">
        <v>2020</v>
      </c>
      <c r="E188" s="60">
        <v>44</v>
      </c>
      <c r="F188" s="64" t="s">
        <v>58</v>
      </c>
      <c r="G188" s="63" t="s">
        <v>681</v>
      </c>
      <c r="H188" s="57"/>
      <c r="I188" s="58" t="s">
        <v>682</v>
      </c>
      <c r="J188" s="58" t="s">
        <v>638</v>
      </c>
      <c r="K188" s="114" t="s">
        <v>1136</v>
      </c>
      <c r="L188" s="121"/>
      <c r="M188" s="121"/>
    </row>
    <row r="189" spans="1:13" s="5" customFormat="1" ht="166.5" hidden="1" customHeight="1" x14ac:dyDescent="0.25">
      <c r="A189" s="36" t="s">
        <v>677</v>
      </c>
      <c r="B189" s="82" t="s">
        <v>948</v>
      </c>
      <c r="C189" s="78" t="s">
        <v>321</v>
      </c>
      <c r="D189" s="38">
        <v>2020</v>
      </c>
      <c r="E189" s="39">
        <v>400</v>
      </c>
      <c r="F189" s="40" t="s">
        <v>939</v>
      </c>
      <c r="G189" s="38" t="s">
        <v>949</v>
      </c>
      <c r="H189" s="41"/>
      <c r="I189" s="42" t="s">
        <v>950</v>
      </c>
      <c r="J189" s="58" t="s">
        <v>36</v>
      </c>
      <c r="K189" s="110" t="s">
        <v>1087</v>
      </c>
      <c r="L189" s="121"/>
      <c r="M189" s="121"/>
    </row>
    <row r="190" spans="1:13" s="6" customFormat="1" ht="15.75" hidden="1" customHeight="1" x14ac:dyDescent="0.25">
      <c r="A190" s="30" t="s">
        <v>683</v>
      </c>
      <c r="B190" s="30" t="s">
        <v>684</v>
      </c>
      <c r="C190" s="31"/>
      <c r="D190" s="31"/>
      <c r="E190" s="32"/>
      <c r="F190" s="33"/>
      <c r="G190" s="31"/>
      <c r="H190" s="54"/>
      <c r="I190" s="55"/>
      <c r="J190" s="56"/>
      <c r="K190" s="113"/>
      <c r="L190" s="122"/>
      <c r="M190" s="122"/>
    </row>
    <row r="191" spans="1:13" s="5" customFormat="1" ht="275.25" hidden="1" customHeight="1" x14ac:dyDescent="0.25">
      <c r="A191" s="36" t="s">
        <v>685</v>
      </c>
      <c r="B191" s="37" t="s">
        <v>686</v>
      </c>
      <c r="C191" s="38" t="s">
        <v>687</v>
      </c>
      <c r="D191" s="38">
        <v>2018</v>
      </c>
      <c r="E191" s="43">
        <v>13600</v>
      </c>
      <c r="F191" s="44" t="s">
        <v>15</v>
      </c>
      <c r="G191" s="38" t="s">
        <v>688</v>
      </c>
      <c r="H191" s="41"/>
      <c r="I191" s="42" t="s">
        <v>689</v>
      </c>
      <c r="J191" s="42" t="s">
        <v>532</v>
      </c>
      <c r="K191" s="110" t="s">
        <v>1024</v>
      </c>
      <c r="L191" s="121"/>
      <c r="M191" s="121"/>
    </row>
    <row r="192" spans="1:13" s="7" customFormat="1" ht="121.5" hidden="1" x14ac:dyDescent="0.25">
      <c r="A192" s="36" t="s">
        <v>690</v>
      </c>
      <c r="B192" s="37" t="s">
        <v>691</v>
      </c>
      <c r="C192" s="38" t="s">
        <v>109</v>
      </c>
      <c r="D192" s="38">
        <v>2017</v>
      </c>
      <c r="E192" s="39">
        <v>1100</v>
      </c>
      <c r="F192" s="40" t="s">
        <v>47</v>
      </c>
      <c r="G192" s="38" t="s">
        <v>692</v>
      </c>
      <c r="H192" s="41"/>
      <c r="I192" s="42" t="s">
        <v>693</v>
      </c>
      <c r="J192" s="42" t="s">
        <v>694</v>
      </c>
      <c r="K192" s="110" t="s">
        <v>1051</v>
      </c>
      <c r="L192" s="123"/>
      <c r="M192" s="123"/>
    </row>
    <row r="193" spans="1:13" s="7" customFormat="1" ht="136.5" hidden="1" customHeight="1" x14ac:dyDescent="0.25">
      <c r="A193" s="36" t="s">
        <v>695</v>
      </c>
      <c r="B193" s="37" t="s">
        <v>877</v>
      </c>
      <c r="C193" s="38" t="s">
        <v>236</v>
      </c>
      <c r="D193" s="38">
        <v>2020</v>
      </c>
      <c r="E193" s="43">
        <v>1204.24</v>
      </c>
      <c r="F193" s="44" t="s">
        <v>15</v>
      </c>
      <c r="G193" s="77" t="s">
        <v>878</v>
      </c>
      <c r="H193" s="42" t="s">
        <v>701</v>
      </c>
      <c r="I193" s="72" t="s">
        <v>879</v>
      </c>
      <c r="J193" s="42" t="s">
        <v>622</v>
      </c>
      <c r="K193" s="110" t="s">
        <v>1096</v>
      </c>
      <c r="L193" s="123"/>
      <c r="M193" s="123"/>
    </row>
    <row r="194" spans="1:13" s="7" customFormat="1" ht="228" hidden="1" customHeight="1" x14ac:dyDescent="0.25">
      <c r="A194" s="36" t="s">
        <v>696</v>
      </c>
      <c r="B194" s="37" t="s">
        <v>698</v>
      </c>
      <c r="C194" s="38" t="s">
        <v>70</v>
      </c>
      <c r="D194" s="38">
        <v>2018</v>
      </c>
      <c r="E194" s="43">
        <v>2185.2399999999998</v>
      </c>
      <c r="F194" s="44" t="s">
        <v>15</v>
      </c>
      <c r="G194" s="77" t="s">
        <v>699</v>
      </c>
      <c r="H194" s="41" t="s">
        <v>700</v>
      </c>
      <c r="I194" s="42" t="s">
        <v>701</v>
      </c>
      <c r="J194" s="42" t="s">
        <v>622</v>
      </c>
      <c r="K194" s="110" t="s">
        <v>1094</v>
      </c>
      <c r="L194" s="123"/>
      <c r="M194" s="123"/>
    </row>
    <row r="195" spans="1:13" s="7" customFormat="1" ht="204" hidden="1" customHeight="1" x14ac:dyDescent="0.25">
      <c r="A195" s="36" t="s">
        <v>697</v>
      </c>
      <c r="B195" s="47" t="s">
        <v>896</v>
      </c>
      <c r="C195" s="48" t="s">
        <v>53</v>
      </c>
      <c r="D195" s="48">
        <v>2019</v>
      </c>
      <c r="E195" s="49">
        <v>328.14</v>
      </c>
      <c r="F195" s="50" t="s">
        <v>15</v>
      </c>
      <c r="G195" s="51" t="s">
        <v>880</v>
      </c>
      <c r="H195" s="41"/>
      <c r="I195" s="42" t="s">
        <v>881</v>
      </c>
      <c r="J195" s="42" t="s">
        <v>622</v>
      </c>
      <c r="K195" s="110" t="s">
        <v>1097</v>
      </c>
      <c r="L195" s="123"/>
      <c r="M195" s="123"/>
    </row>
    <row r="196" spans="1:13" s="7" customFormat="1" ht="228" hidden="1" customHeight="1" x14ac:dyDescent="0.25">
      <c r="A196" s="36" t="s">
        <v>702</v>
      </c>
      <c r="B196" s="47" t="s">
        <v>882</v>
      </c>
      <c r="C196" s="48" t="s">
        <v>190</v>
      </c>
      <c r="D196" s="48">
        <v>2019</v>
      </c>
      <c r="E196" s="49">
        <v>953.68</v>
      </c>
      <c r="F196" s="50" t="s">
        <v>15</v>
      </c>
      <c r="G196" s="51" t="s">
        <v>883</v>
      </c>
      <c r="H196" s="41"/>
      <c r="I196" s="42" t="s">
        <v>884</v>
      </c>
      <c r="J196" s="42" t="s">
        <v>622</v>
      </c>
      <c r="K196" s="110" t="s">
        <v>1098</v>
      </c>
      <c r="L196" s="123"/>
      <c r="M196" s="123"/>
    </row>
    <row r="197" spans="1:13" s="7" customFormat="1" ht="160.5" hidden="1" customHeight="1" x14ac:dyDescent="0.25">
      <c r="A197" s="36" t="s">
        <v>707</v>
      </c>
      <c r="B197" s="47" t="s">
        <v>888</v>
      </c>
      <c r="C197" s="48" t="s">
        <v>187</v>
      </c>
      <c r="D197" s="48">
        <v>2020</v>
      </c>
      <c r="E197" s="49">
        <v>500</v>
      </c>
      <c r="F197" s="50" t="s">
        <v>15</v>
      </c>
      <c r="G197" s="51" t="s">
        <v>900</v>
      </c>
      <c r="H197" s="41"/>
      <c r="I197" s="42" t="s">
        <v>889</v>
      </c>
      <c r="J197" s="42" t="s">
        <v>622</v>
      </c>
      <c r="K197" s="110" t="s">
        <v>1105</v>
      </c>
      <c r="L197" s="123"/>
      <c r="M197" s="123"/>
    </row>
    <row r="198" spans="1:13" s="7" customFormat="1" ht="160.5" hidden="1" customHeight="1" x14ac:dyDescent="0.25">
      <c r="A198" s="36" t="s">
        <v>708</v>
      </c>
      <c r="B198" s="47" t="s">
        <v>888</v>
      </c>
      <c r="C198" s="48" t="s">
        <v>321</v>
      </c>
      <c r="D198" s="48">
        <v>2020</v>
      </c>
      <c r="E198" s="49">
        <v>300</v>
      </c>
      <c r="F198" s="50" t="s">
        <v>15</v>
      </c>
      <c r="G198" s="51" t="s">
        <v>901</v>
      </c>
      <c r="H198" s="41"/>
      <c r="I198" s="42" t="s">
        <v>890</v>
      </c>
      <c r="J198" s="42" t="s">
        <v>622</v>
      </c>
      <c r="K198" s="110" t="s">
        <v>1106</v>
      </c>
      <c r="L198" s="123"/>
      <c r="M198" s="123"/>
    </row>
    <row r="199" spans="1:13" s="7" customFormat="1" ht="133.5" hidden="1" customHeight="1" x14ac:dyDescent="0.25">
      <c r="A199" s="36" t="s">
        <v>712</v>
      </c>
      <c r="B199" s="37" t="s">
        <v>703</v>
      </c>
      <c r="C199" s="38" t="s">
        <v>190</v>
      </c>
      <c r="D199" s="38">
        <v>2019</v>
      </c>
      <c r="E199" s="43">
        <v>90</v>
      </c>
      <c r="F199" s="44" t="s">
        <v>40</v>
      </c>
      <c r="G199" s="77" t="s">
        <v>704</v>
      </c>
      <c r="H199" s="57" t="s">
        <v>705</v>
      </c>
      <c r="I199" s="58" t="s">
        <v>706</v>
      </c>
      <c r="J199" s="58" t="s">
        <v>191</v>
      </c>
      <c r="K199" s="114" t="s">
        <v>1164</v>
      </c>
      <c r="L199" s="123"/>
      <c r="M199" s="123"/>
    </row>
    <row r="200" spans="1:13" s="7" customFormat="1" ht="141.75" hidden="1" x14ac:dyDescent="0.25">
      <c r="A200" s="36" t="s">
        <v>984</v>
      </c>
      <c r="B200" s="37" t="s">
        <v>709</v>
      </c>
      <c r="C200" s="38" t="s">
        <v>77</v>
      </c>
      <c r="D200" s="38">
        <v>2022</v>
      </c>
      <c r="E200" s="39">
        <v>91.8</v>
      </c>
      <c r="F200" s="40" t="s">
        <v>58</v>
      </c>
      <c r="G200" s="38" t="s">
        <v>550</v>
      </c>
      <c r="H200" s="41"/>
      <c r="I200" s="42" t="s">
        <v>710</v>
      </c>
      <c r="J200" s="42" t="s">
        <v>711</v>
      </c>
      <c r="K200" s="110" t="s">
        <v>1088</v>
      </c>
      <c r="L200" s="123"/>
      <c r="M200" s="123"/>
    </row>
    <row r="201" spans="1:13" s="5" customFormat="1" ht="215.25" hidden="1" customHeight="1" x14ac:dyDescent="0.25">
      <c r="A201" s="36" t="s">
        <v>985</v>
      </c>
      <c r="B201" s="76" t="s">
        <v>713</v>
      </c>
      <c r="C201" s="77" t="s">
        <v>109</v>
      </c>
      <c r="D201" s="77">
        <v>2017</v>
      </c>
      <c r="E201" s="85">
        <v>1630</v>
      </c>
      <c r="F201" s="86" t="s">
        <v>15</v>
      </c>
      <c r="G201" s="77" t="s">
        <v>714</v>
      </c>
      <c r="H201" s="41" t="s">
        <v>715</v>
      </c>
      <c r="I201" s="42" t="s">
        <v>716</v>
      </c>
      <c r="J201" s="42" t="s">
        <v>717</v>
      </c>
      <c r="K201" s="110" t="s">
        <v>1095</v>
      </c>
      <c r="L201" s="121"/>
      <c r="M201" s="121"/>
    </row>
    <row r="202" spans="1:13" s="5" customFormat="1" ht="171.75" hidden="1" customHeight="1" x14ac:dyDescent="0.25">
      <c r="A202" s="36" t="s">
        <v>986</v>
      </c>
      <c r="B202" s="62" t="s">
        <v>859</v>
      </c>
      <c r="C202" s="63" t="s">
        <v>14</v>
      </c>
      <c r="D202" s="63">
        <v>2020</v>
      </c>
      <c r="E202" s="60">
        <v>360</v>
      </c>
      <c r="F202" s="64" t="s">
        <v>40</v>
      </c>
      <c r="G202" s="63" t="s">
        <v>67</v>
      </c>
      <c r="H202" s="58" t="s">
        <v>860</v>
      </c>
      <c r="I202" s="58" t="s">
        <v>860</v>
      </c>
      <c r="J202" s="42" t="s">
        <v>74</v>
      </c>
      <c r="K202" s="110" t="s">
        <v>1001</v>
      </c>
      <c r="L202" s="121"/>
      <c r="M202" s="121"/>
    </row>
    <row r="203" spans="1:13" s="14" customFormat="1" ht="15.75" hidden="1" customHeight="1" x14ac:dyDescent="0.25">
      <c r="A203" s="30" t="s">
        <v>718</v>
      </c>
      <c r="B203" s="30" t="s">
        <v>719</v>
      </c>
      <c r="C203" s="31"/>
      <c r="D203" s="31"/>
      <c r="E203" s="32"/>
      <c r="F203" s="33"/>
      <c r="G203" s="31"/>
      <c r="H203" s="54"/>
      <c r="I203" s="55"/>
      <c r="J203" s="56"/>
      <c r="K203" s="113"/>
      <c r="L203" s="130"/>
      <c r="M203" s="130"/>
    </row>
    <row r="204" spans="1:13" s="7" customFormat="1" ht="132" hidden="1" customHeight="1" x14ac:dyDescent="0.25">
      <c r="A204" s="87" t="s">
        <v>720</v>
      </c>
      <c r="B204" s="76" t="s">
        <v>721</v>
      </c>
      <c r="C204" s="77" t="s">
        <v>109</v>
      </c>
      <c r="D204" s="77">
        <v>2017</v>
      </c>
      <c r="E204" s="85">
        <v>4136.8</v>
      </c>
      <c r="F204" s="86" t="s">
        <v>47</v>
      </c>
      <c r="G204" s="77" t="s">
        <v>722</v>
      </c>
      <c r="H204" s="41"/>
      <c r="I204" s="42" t="s">
        <v>723</v>
      </c>
      <c r="J204" s="42" t="s">
        <v>50</v>
      </c>
      <c r="K204" s="110" t="s">
        <v>1052</v>
      </c>
      <c r="L204" s="123"/>
      <c r="M204" s="123"/>
    </row>
    <row r="205" spans="1:13" s="7" customFormat="1" ht="232.5" hidden="1" customHeight="1" x14ac:dyDescent="0.25">
      <c r="A205" s="87" t="s">
        <v>724</v>
      </c>
      <c r="B205" s="76" t="s">
        <v>725</v>
      </c>
      <c r="C205" s="77" t="s">
        <v>109</v>
      </c>
      <c r="D205" s="77">
        <v>2017</v>
      </c>
      <c r="E205" s="85">
        <v>1997.88</v>
      </c>
      <c r="F205" s="86" t="s">
        <v>47</v>
      </c>
      <c r="G205" s="77" t="s">
        <v>473</v>
      </c>
      <c r="H205" s="41"/>
      <c r="I205" s="42" t="s">
        <v>726</v>
      </c>
      <c r="J205" s="42" t="s">
        <v>50</v>
      </c>
      <c r="K205" s="110" t="s">
        <v>1053</v>
      </c>
      <c r="L205" s="123"/>
      <c r="M205" s="123"/>
    </row>
    <row r="206" spans="1:13" s="7" customFormat="1" ht="60.75" hidden="1" x14ac:dyDescent="0.25">
      <c r="A206" s="87" t="s">
        <v>727</v>
      </c>
      <c r="B206" s="76" t="s">
        <v>728</v>
      </c>
      <c r="C206" s="77" t="s">
        <v>103</v>
      </c>
      <c r="D206" s="77">
        <v>2020</v>
      </c>
      <c r="E206" s="85">
        <v>509.44</v>
      </c>
      <c r="F206" s="86" t="s">
        <v>47</v>
      </c>
      <c r="G206" s="77" t="s">
        <v>729</v>
      </c>
      <c r="H206" s="41"/>
      <c r="I206" s="42" t="s">
        <v>730</v>
      </c>
      <c r="J206" s="42" t="s">
        <v>50</v>
      </c>
      <c r="K206" s="110" t="s">
        <v>1052</v>
      </c>
      <c r="L206" s="123"/>
      <c r="M206" s="123"/>
    </row>
    <row r="207" spans="1:13" s="5" customFormat="1" ht="178.5" hidden="1" customHeight="1" x14ac:dyDescent="0.25">
      <c r="A207" s="87" t="s">
        <v>731</v>
      </c>
      <c r="B207" s="47" t="s">
        <v>874</v>
      </c>
      <c r="C207" s="48" t="s">
        <v>866</v>
      </c>
      <c r="D207" s="48">
        <v>2021</v>
      </c>
      <c r="E207" s="49">
        <v>505.95600000000002</v>
      </c>
      <c r="F207" s="50" t="s">
        <v>15</v>
      </c>
      <c r="G207" s="51" t="s">
        <v>994</v>
      </c>
      <c r="H207" s="41"/>
      <c r="I207" s="42" t="s">
        <v>876</v>
      </c>
      <c r="J207" s="42" t="s">
        <v>622</v>
      </c>
      <c r="K207" s="110" t="s">
        <v>1104</v>
      </c>
      <c r="L207" s="121"/>
      <c r="M207" s="121"/>
    </row>
    <row r="208" spans="1:13" s="5" customFormat="1" ht="151.5" hidden="1" customHeight="1" x14ac:dyDescent="0.25">
      <c r="A208" s="87" t="s">
        <v>732</v>
      </c>
      <c r="B208" s="47" t="s">
        <v>886</v>
      </c>
      <c r="C208" s="48" t="s">
        <v>866</v>
      </c>
      <c r="D208" s="48">
        <v>2021</v>
      </c>
      <c r="E208" s="49">
        <v>802.36</v>
      </c>
      <c r="F208" s="50" t="s">
        <v>15</v>
      </c>
      <c r="G208" s="51" t="s">
        <v>899</v>
      </c>
      <c r="H208" s="41"/>
      <c r="I208" s="42" t="s">
        <v>887</v>
      </c>
      <c r="J208" s="42" t="s">
        <v>622</v>
      </c>
      <c r="K208" s="110" t="s">
        <v>1102</v>
      </c>
      <c r="L208" s="121"/>
      <c r="M208" s="121"/>
    </row>
    <row r="209" spans="1:13" s="5" customFormat="1" ht="81" hidden="1" x14ac:dyDescent="0.25">
      <c r="A209" s="87" t="s">
        <v>987</v>
      </c>
      <c r="B209" s="76" t="s">
        <v>733</v>
      </c>
      <c r="C209" s="77" t="s">
        <v>215</v>
      </c>
      <c r="D209" s="77">
        <v>2020</v>
      </c>
      <c r="E209" s="85">
        <v>403.1</v>
      </c>
      <c r="F209" s="86" t="s">
        <v>15</v>
      </c>
      <c r="G209" s="77" t="s">
        <v>662</v>
      </c>
      <c r="H209" s="41"/>
      <c r="I209" s="42" t="s">
        <v>734</v>
      </c>
      <c r="J209" s="42" t="s">
        <v>36</v>
      </c>
      <c r="K209" s="110" t="s">
        <v>1089</v>
      </c>
      <c r="L209" s="121"/>
      <c r="M209" s="121"/>
    </row>
    <row r="210" spans="1:13" s="15" customFormat="1" ht="15.75" hidden="1" customHeight="1" x14ac:dyDescent="0.25">
      <c r="A210" s="30" t="s">
        <v>735</v>
      </c>
      <c r="B210" s="74" t="s">
        <v>736</v>
      </c>
      <c r="C210" s="31"/>
      <c r="D210" s="31"/>
      <c r="E210" s="32"/>
      <c r="F210" s="33"/>
      <c r="G210" s="31"/>
      <c r="H210" s="54"/>
      <c r="I210" s="55"/>
      <c r="J210" s="56"/>
      <c r="K210" s="113"/>
      <c r="L210" s="134"/>
      <c r="M210" s="134"/>
    </row>
    <row r="211" spans="1:13" s="5" customFormat="1" ht="60.75" hidden="1" x14ac:dyDescent="0.25">
      <c r="A211" s="36" t="s">
        <v>737</v>
      </c>
      <c r="B211" s="37" t="s">
        <v>738</v>
      </c>
      <c r="C211" s="38" t="s">
        <v>109</v>
      </c>
      <c r="D211" s="38">
        <v>2017</v>
      </c>
      <c r="E211" s="39">
        <v>1502.79</v>
      </c>
      <c r="F211" s="40" t="s">
        <v>47</v>
      </c>
      <c r="G211" s="38" t="s">
        <v>473</v>
      </c>
      <c r="H211" s="41"/>
      <c r="I211" s="42" t="s">
        <v>739</v>
      </c>
      <c r="J211" s="42" t="s">
        <v>50</v>
      </c>
      <c r="K211" s="110" t="s">
        <v>1052</v>
      </c>
      <c r="L211" s="121"/>
      <c r="M211" s="121"/>
    </row>
    <row r="212" spans="1:13" s="5" customFormat="1" ht="81" hidden="1" customHeight="1" x14ac:dyDescent="0.25">
      <c r="A212" s="36" t="s">
        <v>740</v>
      </c>
      <c r="B212" s="37" t="s">
        <v>741</v>
      </c>
      <c r="C212" s="38" t="s">
        <v>88</v>
      </c>
      <c r="D212" s="38">
        <v>2020</v>
      </c>
      <c r="E212" s="39">
        <v>185.1</v>
      </c>
      <c r="F212" s="40" t="s">
        <v>15</v>
      </c>
      <c r="G212" s="38" t="s">
        <v>662</v>
      </c>
      <c r="H212" s="41"/>
      <c r="I212" s="42" t="s">
        <v>742</v>
      </c>
      <c r="J212" s="42" t="s">
        <v>36</v>
      </c>
      <c r="K212" s="110" t="s">
        <v>1090</v>
      </c>
      <c r="L212" s="121"/>
      <c r="M212" s="121"/>
    </row>
    <row r="213" spans="1:13" s="5" customFormat="1" ht="202.5" hidden="1" x14ac:dyDescent="0.25">
      <c r="A213" s="36" t="s">
        <v>743</v>
      </c>
      <c r="B213" s="37" t="s">
        <v>744</v>
      </c>
      <c r="C213" s="38" t="s">
        <v>53</v>
      </c>
      <c r="D213" s="38">
        <v>2019</v>
      </c>
      <c r="E213" s="39">
        <v>89.37</v>
      </c>
      <c r="F213" s="40" t="s">
        <v>40</v>
      </c>
      <c r="G213" s="38" t="s">
        <v>375</v>
      </c>
      <c r="H213" s="41"/>
      <c r="I213" s="42" t="s">
        <v>745</v>
      </c>
      <c r="J213" s="42" t="s">
        <v>362</v>
      </c>
      <c r="K213" s="110" t="s">
        <v>1115</v>
      </c>
      <c r="L213" s="121"/>
      <c r="M213" s="121"/>
    </row>
    <row r="214" spans="1:13" s="5" customFormat="1" ht="263.25" hidden="1" customHeight="1" x14ac:dyDescent="0.25">
      <c r="A214" s="36" t="s">
        <v>746</v>
      </c>
      <c r="B214" s="37" t="s">
        <v>747</v>
      </c>
      <c r="C214" s="38" t="s">
        <v>53</v>
      </c>
      <c r="D214" s="38">
        <v>2019</v>
      </c>
      <c r="E214" s="39">
        <v>336.02</v>
      </c>
      <c r="F214" s="40" t="s">
        <v>40</v>
      </c>
      <c r="G214" s="38" t="s">
        <v>748</v>
      </c>
      <c r="H214" s="88" t="s">
        <v>749</v>
      </c>
      <c r="I214" s="42" t="s">
        <v>750</v>
      </c>
      <c r="J214" s="42" t="s">
        <v>751</v>
      </c>
      <c r="K214" s="110" t="s">
        <v>1002</v>
      </c>
      <c r="L214" s="121"/>
      <c r="M214" s="121"/>
    </row>
    <row r="215" spans="1:13" s="5" customFormat="1" ht="142.5" hidden="1" customHeight="1" x14ac:dyDescent="0.25">
      <c r="A215" s="36" t="s">
        <v>752</v>
      </c>
      <c r="B215" s="37" t="s">
        <v>753</v>
      </c>
      <c r="C215" s="38" t="s">
        <v>103</v>
      </c>
      <c r="D215" s="38">
        <v>2020</v>
      </c>
      <c r="E215" s="39">
        <v>606.82000000000005</v>
      </c>
      <c r="F215" s="40" t="s">
        <v>40</v>
      </c>
      <c r="G215" s="38" t="s">
        <v>748</v>
      </c>
      <c r="H215" s="88" t="s">
        <v>754</v>
      </c>
      <c r="I215" s="42" t="s">
        <v>755</v>
      </c>
      <c r="J215" s="42" t="s">
        <v>751</v>
      </c>
      <c r="K215" s="110" t="s">
        <v>1003</v>
      </c>
      <c r="L215" s="121"/>
      <c r="M215" s="121"/>
    </row>
    <row r="216" spans="1:13" s="5" customFormat="1" ht="409.5" hidden="1" x14ac:dyDescent="0.25">
      <c r="A216" s="36" t="s">
        <v>756</v>
      </c>
      <c r="B216" s="37" t="s">
        <v>757</v>
      </c>
      <c r="C216" s="38" t="s">
        <v>155</v>
      </c>
      <c r="D216" s="38">
        <v>2018</v>
      </c>
      <c r="E216" s="39">
        <v>86.89</v>
      </c>
      <c r="F216" s="40" t="s">
        <v>40</v>
      </c>
      <c r="G216" s="38" t="s">
        <v>375</v>
      </c>
      <c r="H216" s="41"/>
      <c r="I216" s="42" t="s">
        <v>745</v>
      </c>
      <c r="J216" s="42" t="s">
        <v>362</v>
      </c>
      <c r="K216" s="110" t="s">
        <v>1116</v>
      </c>
      <c r="L216" s="121"/>
      <c r="M216" s="121"/>
    </row>
    <row r="217" spans="1:13" s="5" customFormat="1" ht="364.5" hidden="1" x14ac:dyDescent="0.25">
      <c r="A217" s="36" t="s">
        <v>758</v>
      </c>
      <c r="B217" s="37" t="s">
        <v>759</v>
      </c>
      <c r="C217" s="38" t="s">
        <v>760</v>
      </c>
      <c r="D217" s="38">
        <v>2015</v>
      </c>
      <c r="E217" s="39">
        <v>19769</v>
      </c>
      <c r="F217" s="40" t="s">
        <v>15</v>
      </c>
      <c r="G217" s="38" t="s">
        <v>761</v>
      </c>
      <c r="H217" s="41"/>
      <c r="I217" s="42" t="s">
        <v>762</v>
      </c>
      <c r="J217" s="42" t="s">
        <v>532</v>
      </c>
      <c r="K217" s="110" t="s">
        <v>1025</v>
      </c>
      <c r="L217" s="121"/>
      <c r="M217" s="121"/>
    </row>
    <row r="218" spans="1:13" s="5" customFormat="1" ht="162" hidden="1" x14ac:dyDescent="0.25">
      <c r="A218" s="36" t="s">
        <v>988</v>
      </c>
      <c r="B218" s="82" t="s">
        <v>951</v>
      </c>
      <c r="C218" s="78" t="s">
        <v>952</v>
      </c>
      <c r="D218" s="38">
        <v>2024</v>
      </c>
      <c r="E218" s="39">
        <v>20</v>
      </c>
      <c r="F218" s="40" t="s">
        <v>953</v>
      </c>
      <c r="G218" s="38" t="s">
        <v>954</v>
      </c>
      <c r="H218" s="41"/>
      <c r="I218" s="42" t="s">
        <v>955</v>
      </c>
      <c r="J218" s="58" t="s">
        <v>36</v>
      </c>
      <c r="K218" s="110" t="s">
        <v>1091</v>
      </c>
      <c r="L218" s="121"/>
      <c r="M218" s="121"/>
    </row>
    <row r="219" spans="1:13" s="15" customFormat="1" ht="15.75" hidden="1" customHeight="1" x14ac:dyDescent="0.25">
      <c r="A219" s="30" t="s">
        <v>763</v>
      </c>
      <c r="B219" s="74" t="s">
        <v>764</v>
      </c>
      <c r="C219" s="31"/>
      <c r="D219" s="31"/>
      <c r="E219" s="32"/>
      <c r="F219" s="33"/>
      <c r="G219" s="31"/>
      <c r="H219" s="54"/>
      <c r="I219" s="55"/>
      <c r="J219" s="56"/>
      <c r="K219" s="113"/>
      <c r="L219" s="131"/>
      <c r="M219" s="131"/>
    </row>
    <row r="220" spans="1:13" s="5" customFormat="1" ht="69" hidden="1" customHeight="1" x14ac:dyDescent="0.25">
      <c r="A220" s="36" t="s">
        <v>765</v>
      </c>
      <c r="B220" s="37" t="s">
        <v>766</v>
      </c>
      <c r="C220" s="38" t="s">
        <v>39</v>
      </c>
      <c r="D220" s="38">
        <v>2018</v>
      </c>
      <c r="E220" s="39">
        <v>20</v>
      </c>
      <c r="F220" s="40" t="s">
        <v>15</v>
      </c>
      <c r="G220" s="38" t="s">
        <v>767</v>
      </c>
      <c r="H220" s="41"/>
      <c r="I220" s="42" t="s">
        <v>768</v>
      </c>
      <c r="J220" s="42" t="s">
        <v>769</v>
      </c>
      <c r="K220" s="110" t="s">
        <v>1173</v>
      </c>
      <c r="L220" s="121"/>
      <c r="M220" s="121"/>
    </row>
    <row r="221" spans="1:13" s="5" customFormat="1" ht="70.5" hidden="1" customHeight="1" x14ac:dyDescent="0.25">
      <c r="A221" s="36" t="s">
        <v>770</v>
      </c>
      <c r="B221" s="37" t="s">
        <v>771</v>
      </c>
      <c r="C221" s="38" t="s">
        <v>772</v>
      </c>
      <c r="D221" s="38">
        <v>2016</v>
      </c>
      <c r="E221" s="39">
        <v>15</v>
      </c>
      <c r="F221" s="40" t="s">
        <v>15</v>
      </c>
      <c r="G221" s="38" t="s">
        <v>773</v>
      </c>
      <c r="H221" s="41"/>
      <c r="I221" s="42" t="s">
        <v>774</v>
      </c>
      <c r="J221" s="42" t="s">
        <v>769</v>
      </c>
      <c r="K221" s="110" t="s">
        <v>1174</v>
      </c>
      <c r="L221" s="121"/>
      <c r="M221" s="121"/>
    </row>
    <row r="222" spans="1:13" s="5" customFormat="1" ht="121.5" hidden="1" x14ac:dyDescent="0.25">
      <c r="A222" s="36" t="s">
        <v>775</v>
      </c>
      <c r="B222" s="37" t="s">
        <v>778</v>
      </c>
      <c r="C222" s="38" t="s">
        <v>109</v>
      </c>
      <c r="D222" s="38">
        <v>2017</v>
      </c>
      <c r="E222" s="39">
        <v>2488</v>
      </c>
      <c r="F222" s="40" t="s">
        <v>47</v>
      </c>
      <c r="G222" s="38" t="s">
        <v>779</v>
      </c>
      <c r="H222" s="41"/>
      <c r="I222" s="42" t="s">
        <v>780</v>
      </c>
      <c r="J222" s="42" t="s">
        <v>781</v>
      </c>
      <c r="K222" s="110" t="s">
        <v>1047</v>
      </c>
      <c r="L222" s="121"/>
      <c r="M222" s="121"/>
    </row>
    <row r="223" spans="1:13" s="5" customFormat="1" ht="75" hidden="1" x14ac:dyDescent="0.25">
      <c r="A223" s="36" t="s">
        <v>777</v>
      </c>
      <c r="B223" s="37" t="s">
        <v>783</v>
      </c>
      <c r="C223" s="38" t="s">
        <v>109</v>
      </c>
      <c r="D223" s="38">
        <v>2017</v>
      </c>
      <c r="E223" s="39">
        <v>1565.27</v>
      </c>
      <c r="F223" s="40" t="s">
        <v>47</v>
      </c>
      <c r="G223" s="38" t="s">
        <v>784</v>
      </c>
      <c r="H223" s="41"/>
      <c r="I223" s="42" t="s">
        <v>785</v>
      </c>
      <c r="J223" s="42" t="s">
        <v>769</v>
      </c>
      <c r="K223" s="119" t="s">
        <v>1175</v>
      </c>
      <c r="L223" s="121"/>
      <c r="M223" s="121"/>
    </row>
    <row r="224" spans="1:13" s="5" customFormat="1" ht="60.75" hidden="1" x14ac:dyDescent="0.25">
      <c r="A224" s="36" t="s">
        <v>782</v>
      </c>
      <c r="B224" s="37" t="s">
        <v>787</v>
      </c>
      <c r="C224" s="38" t="s">
        <v>103</v>
      </c>
      <c r="D224" s="38">
        <v>2020</v>
      </c>
      <c r="E224" s="39">
        <v>493.3</v>
      </c>
      <c r="F224" s="40" t="s">
        <v>47</v>
      </c>
      <c r="G224" s="38" t="s">
        <v>788</v>
      </c>
      <c r="H224" s="41"/>
      <c r="I224" s="42" t="s">
        <v>789</v>
      </c>
      <c r="J224" s="42" t="s">
        <v>769</v>
      </c>
      <c r="K224" s="119" t="s">
        <v>1176</v>
      </c>
      <c r="L224" s="121"/>
      <c r="M224" s="121"/>
    </row>
    <row r="225" spans="1:13" s="5" customFormat="1" ht="169.5" hidden="1" customHeight="1" x14ac:dyDescent="0.25">
      <c r="A225" s="36" t="s">
        <v>786</v>
      </c>
      <c r="B225" s="37" t="s">
        <v>791</v>
      </c>
      <c r="C225" s="38" t="s">
        <v>190</v>
      </c>
      <c r="D225" s="38">
        <v>2019</v>
      </c>
      <c r="E225" s="43">
        <v>500</v>
      </c>
      <c r="F225" s="44" t="s">
        <v>40</v>
      </c>
      <c r="G225" s="38" t="s">
        <v>792</v>
      </c>
      <c r="H225" s="57" t="s">
        <v>705</v>
      </c>
      <c r="I225" s="58" t="s">
        <v>793</v>
      </c>
      <c r="J225" s="58" t="s">
        <v>191</v>
      </c>
      <c r="K225" s="114" t="s">
        <v>1165</v>
      </c>
      <c r="L225" s="121"/>
      <c r="M225" s="121"/>
    </row>
    <row r="226" spans="1:13" s="5" customFormat="1" ht="114" hidden="1" customHeight="1" x14ac:dyDescent="0.25">
      <c r="A226" s="36" t="s">
        <v>790</v>
      </c>
      <c r="B226" s="37" t="s">
        <v>795</v>
      </c>
      <c r="C226" s="38" t="s">
        <v>215</v>
      </c>
      <c r="D226" s="38">
        <v>2020</v>
      </c>
      <c r="E226" s="43">
        <v>330</v>
      </c>
      <c r="F226" s="44" t="s">
        <v>15</v>
      </c>
      <c r="G226" s="38" t="s">
        <v>662</v>
      </c>
      <c r="H226" s="57"/>
      <c r="I226" s="58" t="s">
        <v>663</v>
      </c>
      <c r="J226" s="58" t="s">
        <v>776</v>
      </c>
      <c r="K226" s="110" t="s">
        <v>1092</v>
      </c>
      <c r="L226" s="121"/>
      <c r="M226" s="121"/>
    </row>
    <row r="227" spans="1:13" s="5" customFormat="1" ht="114" hidden="1" customHeight="1" x14ac:dyDescent="0.25">
      <c r="A227" s="36" t="s">
        <v>794</v>
      </c>
      <c r="B227" s="38" t="s">
        <v>865</v>
      </c>
      <c r="C227" s="42" t="s">
        <v>866</v>
      </c>
      <c r="D227" s="42">
        <v>2022</v>
      </c>
      <c r="E227" s="89">
        <v>1920</v>
      </c>
      <c r="F227" s="42" t="s">
        <v>15</v>
      </c>
      <c r="G227" s="38" t="s">
        <v>868</v>
      </c>
      <c r="H227" s="57"/>
      <c r="I227" s="42" t="s">
        <v>867</v>
      </c>
      <c r="J227" s="42" t="s">
        <v>769</v>
      </c>
      <c r="K227" s="114" t="s">
        <v>1177</v>
      </c>
      <c r="L227" s="121"/>
      <c r="M227" s="121"/>
    </row>
    <row r="228" spans="1:13" s="5" customFormat="1" ht="114" hidden="1" customHeight="1" x14ac:dyDescent="0.25">
      <c r="A228" s="36" t="s">
        <v>989</v>
      </c>
      <c r="B228" s="82" t="s">
        <v>956</v>
      </c>
      <c r="C228" s="78" t="s">
        <v>866</v>
      </c>
      <c r="D228" s="38">
        <v>2021</v>
      </c>
      <c r="E228" s="39">
        <v>500</v>
      </c>
      <c r="F228" s="40" t="s">
        <v>58</v>
      </c>
      <c r="G228" s="38" t="s">
        <v>957</v>
      </c>
      <c r="H228" s="41"/>
      <c r="I228" s="42" t="s">
        <v>955</v>
      </c>
      <c r="J228" s="58" t="s">
        <v>36</v>
      </c>
      <c r="K228" s="218" t="s">
        <v>1093</v>
      </c>
      <c r="L228" s="121"/>
      <c r="M228" s="121"/>
    </row>
    <row r="229" spans="1:13" s="5" customFormat="1" ht="114" hidden="1" customHeight="1" x14ac:dyDescent="0.25">
      <c r="A229" s="36" t="s">
        <v>990</v>
      </c>
      <c r="B229" s="82" t="s">
        <v>958</v>
      </c>
      <c r="C229" s="78" t="s">
        <v>321</v>
      </c>
      <c r="D229" s="38">
        <v>2020</v>
      </c>
      <c r="E229" s="39">
        <v>50</v>
      </c>
      <c r="F229" s="40" t="s">
        <v>58</v>
      </c>
      <c r="G229" s="38" t="s">
        <v>957</v>
      </c>
      <c r="H229" s="41"/>
      <c r="I229" s="42" t="s">
        <v>959</v>
      </c>
      <c r="J229" s="58" t="s">
        <v>36</v>
      </c>
      <c r="K229" s="219"/>
      <c r="L229" s="121"/>
      <c r="M229" s="121"/>
    </row>
    <row r="230" spans="1:13" s="20" customFormat="1" ht="15.75" hidden="1" customHeight="1" x14ac:dyDescent="0.25">
      <c r="A230" s="30" t="s">
        <v>796</v>
      </c>
      <c r="B230" s="74" t="s">
        <v>797</v>
      </c>
      <c r="C230" s="31"/>
      <c r="D230" s="31"/>
      <c r="E230" s="32"/>
      <c r="F230" s="33"/>
      <c r="G230" s="31"/>
      <c r="H230" s="54"/>
      <c r="I230" s="55"/>
      <c r="J230" s="56"/>
      <c r="K230" s="113"/>
      <c r="L230" s="132"/>
      <c r="M230" s="132"/>
    </row>
    <row r="231" spans="1:13" s="5" customFormat="1" ht="60.75" hidden="1" x14ac:dyDescent="0.25">
      <c r="A231" s="36" t="s">
        <v>798</v>
      </c>
      <c r="B231" s="37" t="s">
        <v>799</v>
      </c>
      <c r="C231" s="38" t="s">
        <v>103</v>
      </c>
      <c r="D231" s="38">
        <v>2020</v>
      </c>
      <c r="E231" s="39">
        <v>325.5</v>
      </c>
      <c r="F231" s="40" t="s">
        <v>47</v>
      </c>
      <c r="G231" s="38" t="s">
        <v>800</v>
      </c>
      <c r="H231" s="41"/>
      <c r="I231" s="42" t="s">
        <v>801</v>
      </c>
      <c r="J231" s="42" t="s">
        <v>50</v>
      </c>
      <c r="K231" s="110" t="s">
        <v>1052</v>
      </c>
      <c r="L231" s="121"/>
      <c r="M231" s="121"/>
    </row>
    <row r="232" spans="1:13" s="5" customFormat="1" ht="156" hidden="1" customHeight="1" x14ac:dyDescent="0.25">
      <c r="A232" s="36" t="s">
        <v>802</v>
      </c>
      <c r="B232" s="37" t="s">
        <v>803</v>
      </c>
      <c r="C232" s="38" t="s">
        <v>109</v>
      </c>
      <c r="D232" s="38">
        <v>2017</v>
      </c>
      <c r="E232" s="39">
        <v>80.393000000000001</v>
      </c>
      <c r="F232" s="40" t="s">
        <v>58</v>
      </c>
      <c r="G232" s="38" t="s">
        <v>804</v>
      </c>
      <c r="H232" s="41"/>
      <c r="I232" s="42" t="s">
        <v>805</v>
      </c>
      <c r="J232" s="42" t="s">
        <v>207</v>
      </c>
      <c r="K232" s="110" t="s">
        <v>1190</v>
      </c>
      <c r="L232" s="121"/>
      <c r="M232" s="121"/>
    </row>
    <row r="233" spans="1:13" s="5" customFormat="1" ht="60.75" hidden="1" customHeight="1" x14ac:dyDescent="0.25">
      <c r="A233" s="36" t="s">
        <v>806</v>
      </c>
      <c r="B233" s="37" t="s">
        <v>807</v>
      </c>
      <c r="C233" s="38" t="s">
        <v>215</v>
      </c>
      <c r="D233" s="38">
        <v>2020</v>
      </c>
      <c r="E233" s="39">
        <v>257</v>
      </c>
      <c r="F233" s="40" t="s">
        <v>15</v>
      </c>
      <c r="G233" s="38" t="s">
        <v>662</v>
      </c>
      <c r="H233" s="41"/>
      <c r="I233" s="42" t="s">
        <v>808</v>
      </c>
      <c r="J233" s="42" t="s">
        <v>36</v>
      </c>
      <c r="K233" s="110" t="s">
        <v>1092</v>
      </c>
      <c r="L233" s="121"/>
      <c r="M233" s="121"/>
    </row>
    <row r="234" spans="1:13" s="5" customFormat="1" ht="186.75" hidden="1" customHeight="1" x14ac:dyDescent="0.25">
      <c r="A234" s="36" t="s">
        <v>991</v>
      </c>
      <c r="B234" s="37" t="s">
        <v>845</v>
      </c>
      <c r="C234" s="38">
        <v>2017</v>
      </c>
      <c r="D234" s="38">
        <v>2018</v>
      </c>
      <c r="E234" s="43">
        <v>14.38782447</v>
      </c>
      <c r="F234" s="44" t="s">
        <v>40</v>
      </c>
      <c r="G234" s="38" t="s">
        <v>846</v>
      </c>
      <c r="H234" s="41"/>
      <c r="I234" s="42" t="s">
        <v>847</v>
      </c>
      <c r="J234" s="42" t="s">
        <v>848</v>
      </c>
      <c r="K234" s="110" t="s">
        <v>1011</v>
      </c>
      <c r="L234" s="121"/>
      <c r="M234" s="121"/>
    </row>
    <row r="235" spans="1:13" s="3" customFormat="1" ht="20.25" hidden="1" customHeight="1" x14ac:dyDescent="0.25">
      <c r="A235" s="35"/>
      <c r="B235" s="90" t="s">
        <v>809</v>
      </c>
      <c r="C235" s="91"/>
      <c r="D235" s="91"/>
      <c r="E235" s="92"/>
      <c r="F235" s="93"/>
      <c r="G235" s="91"/>
      <c r="H235" s="94"/>
      <c r="I235" s="56"/>
      <c r="J235" s="56"/>
      <c r="K235" s="113"/>
      <c r="L235" s="133"/>
      <c r="M235" s="133"/>
    </row>
    <row r="236" spans="1:13" s="5" customFormat="1" ht="228" hidden="1" customHeight="1" x14ac:dyDescent="0.25">
      <c r="A236" s="37">
        <v>1</v>
      </c>
      <c r="B236" s="37" t="s">
        <v>810</v>
      </c>
      <c r="C236" s="40" t="s">
        <v>187</v>
      </c>
      <c r="D236" s="38">
        <v>2020</v>
      </c>
      <c r="E236" s="39">
        <v>259.85700000000003</v>
      </c>
      <c r="F236" s="40" t="s">
        <v>15</v>
      </c>
      <c r="G236" s="38" t="s">
        <v>308</v>
      </c>
      <c r="H236" s="41" t="s">
        <v>811</v>
      </c>
      <c r="I236" s="42" t="s">
        <v>812</v>
      </c>
      <c r="J236" s="42" t="s">
        <v>813</v>
      </c>
      <c r="K236" s="110"/>
      <c r="L236" s="121"/>
      <c r="M236" s="121"/>
    </row>
    <row r="237" spans="1:13" s="5" customFormat="1" ht="409.5" hidden="1" customHeight="1" x14ac:dyDescent="0.25">
      <c r="A237" s="37">
        <v>2</v>
      </c>
      <c r="B237" s="37" t="s">
        <v>814</v>
      </c>
      <c r="C237" s="40" t="s">
        <v>815</v>
      </c>
      <c r="D237" s="38">
        <v>2025</v>
      </c>
      <c r="E237" s="39">
        <v>25621</v>
      </c>
      <c r="F237" s="40" t="s">
        <v>15</v>
      </c>
      <c r="G237" s="38" t="s">
        <v>816</v>
      </c>
      <c r="H237" s="41"/>
      <c r="I237" s="42" t="s">
        <v>817</v>
      </c>
      <c r="J237" s="42" t="s">
        <v>207</v>
      </c>
      <c r="K237" s="111" t="s">
        <v>1191</v>
      </c>
      <c r="L237" s="121"/>
      <c r="M237" s="121"/>
    </row>
    <row r="238" spans="1:13" s="5" customFormat="1" ht="409.5" hidden="1" customHeight="1" x14ac:dyDescent="0.25">
      <c r="A238" s="37">
        <v>3</v>
      </c>
      <c r="B238" s="37" t="s">
        <v>818</v>
      </c>
      <c r="C238" s="40" t="s">
        <v>215</v>
      </c>
      <c r="D238" s="38">
        <v>2020</v>
      </c>
      <c r="E238" s="39">
        <v>2548</v>
      </c>
      <c r="F238" s="40" t="s">
        <v>15</v>
      </c>
      <c r="G238" s="38" t="s">
        <v>819</v>
      </c>
      <c r="H238" s="41" t="s">
        <v>820</v>
      </c>
      <c r="I238" s="42" t="s">
        <v>821</v>
      </c>
      <c r="J238" s="42" t="s">
        <v>622</v>
      </c>
      <c r="K238" s="110" t="s">
        <v>1108</v>
      </c>
      <c r="L238" s="121"/>
      <c r="M238" s="121"/>
    </row>
    <row r="239" spans="1:13" s="5" customFormat="1" ht="254.25" hidden="1" customHeight="1" x14ac:dyDescent="0.25">
      <c r="A239" s="37">
        <v>4</v>
      </c>
      <c r="B239" s="37" t="s">
        <v>822</v>
      </c>
      <c r="C239" s="40" t="s">
        <v>103</v>
      </c>
      <c r="D239" s="38">
        <v>2020</v>
      </c>
      <c r="E239" s="39">
        <v>1500</v>
      </c>
      <c r="F239" s="40" t="s">
        <v>15</v>
      </c>
      <c r="G239" s="38" t="s">
        <v>823</v>
      </c>
      <c r="H239" s="41"/>
      <c r="I239" s="42" t="s">
        <v>824</v>
      </c>
      <c r="J239" s="42" t="s">
        <v>532</v>
      </c>
      <c r="K239" s="110" t="s">
        <v>1026</v>
      </c>
      <c r="L239" s="121"/>
      <c r="M239" s="121"/>
    </row>
    <row r="240" spans="1:13" s="5" customFormat="1" ht="156.75" hidden="1" customHeight="1" x14ac:dyDescent="0.25">
      <c r="A240" s="37">
        <v>5</v>
      </c>
      <c r="B240" s="37" t="s">
        <v>825</v>
      </c>
      <c r="C240" s="40" t="s">
        <v>109</v>
      </c>
      <c r="D240" s="38">
        <v>2017</v>
      </c>
      <c r="E240" s="39">
        <v>358</v>
      </c>
      <c r="F240" s="40" t="s">
        <v>15</v>
      </c>
      <c r="G240" s="38" t="s">
        <v>826</v>
      </c>
      <c r="H240" s="41"/>
      <c r="I240" s="42" t="s">
        <v>827</v>
      </c>
      <c r="J240" s="42" t="s">
        <v>532</v>
      </c>
      <c r="K240" s="110" t="s">
        <v>1027</v>
      </c>
      <c r="L240" s="121"/>
      <c r="M240" s="121"/>
    </row>
    <row r="241" spans="1:13" s="5" customFormat="1" ht="141.75" hidden="1" x14ac:dyDescent="0.25">
      <c r="A241" s="37">
        <v>6</v>
      </c>
      <c r="B241" s="37" t="s">
        <v>828</v>
      </c>
      <c r="C241" s="40" t="s">
        <v>190</v>
      </c>
      <c r="D241" s="38">
        <v>2019</v>
      </c>
      <c r="E241" s="39">
        <v>90</v>
      </c>
      <c r="F241" s="40" t="s">
        <v>40</v>
      </c>
      <c r="G241" s="38" t="s">
        <v>829</v>
      </c>
      <c r="H241" s="41"/>
      <c r="I241" s="42" t="s">
        <v>830</v>
      </c>
      <c r="J241" s="42" t="s">
        <v>191</v>
      </c>
      <c r="K241" s="110" t="s">
        <v>1165</v>
      </c>
      <c r="L241" s="121"/>
      <c r="M241" s="121"/>
    </row>
    <row r="242" spans="1:13" s="5" customFormat="1" ht="40.5" hidden="1" x14ac:dyDescent="0.25">
      <c r="A242" s="37">
        <v>7</v>
      </c>
      <c r="B242" s="62" t="s">
        <v>831</v>
      </c>
      <c r="C242" s="63" t="s">
        <v>22</v>
      </c>
      <c r="D242" s="63">
        <v>2020</v>
      </c>
      <c r="E242" s="60">
        <v>30000</v>
      </c>
      <c r="F242" s="64" t="s">
        <v>15</v>
      </c>
      <c r="G242" s="63" t="s">
        <v>832</v>
      </c>
      <c r="H242" s="57"/>
      <c r="I242" s="58" t="s">
        <v>366</v>
      </c>
      <c r="J242" s="58" t="s">
        <v>833</v>
      </c>
      <c r="K242" s="114"/>
      <c r="L242" s="121"/>
      <c r="M242" s="121"/>
    </row>
    <row r="243" spans="1:13" s="16" customFormat="1" ht="23.25" hidden="1" x14ac:dyDescent="0.25">
      <c r="A243" s="95"/>
      <c r="B243" s="95"/>
      <c r="C243" s="96"/>
      <c r="D243" s="96"/>
      <c r="E243" s="97"/>
      <c r="F243" s="96" t="s">
        <v>895</v>
      </c>
      <c r="G243" s="96"/>
      <c r="H243" s="95"/>
      <c r="I243" s="96"/>
      <c r="J243" s="24"/>
      <c r="K243" s="3"/>
    </row>
    <row r="244" spans="1:13" s="16" customFormat="1" ht="23.25" hidden="1" x14ac:dyDescent="0.25">
      <c r="A244" s="95"/>
      <c r="B244" s="95"/>
      <c r="C244" s="213" t="s">
        <v>834</v>
      </c>
      <c r="D244" s="214"/>
      <c r="E244" s="98"/>
      <c r="F244" s="99">
        <v>272884.98</v>
      </c>
      <c r="G244" s="97" t="s">
        <v>904</v>
      </c>
      <c r="H244" s="95"/>
      <c r="I244" s="96"/>
      <c r="J244" s="24"/>
      <c r="K244" s="3"/>
    </row>
    <row r="245" spans="1:13" s="16" customFormat="1" ht="52.5" hidden="1" customHeight="1" x14ac:dyDescent="0.25">
      <c r="A245" s="95"/>
      <c r="B245" s="95"/>
      <c r="C245" s="209" t="s">
        <v>835</v>
      </c>
      <c r="D245" s="210"/>
      <c r="E245" s="100"/>
      <c r="F245" s="100">
        <v>162787.01999999999</v>
      </c>
      <c r="G245" s="96"/>
      <c r="H245" s="95"/>
      <c r="I245" s="96"/>
      <c r="J245" s="24"/>
      <c r="K245" s="3"/>
    </row>
    <row r="246" spans="1:13" s="16" customFormat="1" ht="23.25" hidden="1" x14ac:dyDescent="0.25">
      <c r="A246" s="95"/>
      <c r="B246" s="95"/>
      <c r="C246" s="209" t="s">
        <v>836</v>
      </c>
      <c r="D246" s="210"/>
      <c r="E246" s="96"/>
      <c r="F246" s="100">
        <v>84742.93</v>
      </c>
      <c r="G246" s="96"/>
      <c r="H246" s="95"/>
      <c r="I246" s="96"/>
      <c r="J246" s="24"/>
      <c r="K246" s="3"/>
    </row>
    <row r="247" spans="1:13" s="16" customFormat="1" ht="67.5" hidden="1" customHeight="1" x14ac:dyDescent="0.25">
      <c r="A247" s="95"/>
      <c r="B247" s="95"/>
      <c r="C247" s="209" t="s">
        <v>837</v>
      </c>
      <c r="D247" s="210"/>
      <c r="E247" s="96"/>
      <c r="F247" s="101">
        <v>24785.32</v>
      </c>
      <c r="G247" s="96"/>
      <c r="H247" s="95"/>
      <c r="I247" s="96"/>
      <c r="J247" s="24"/>
      <c r="K247" s="3"/>
    </row>
    <row r="248" spans="1:13" s="16" customFormat="1" ht="67.5" hidden="1" customHeight="1" x14ac:dyDescent="0.25">
      <c r="A248" s="95"/>
      <c r="B248" s="102">
        <f>E245+E246+E247+F248</f>
        <v>569.70000000000005</v>
      </c>
      <c r="C248" s="96"/>
      <c r="D248" s="103"/>
      <c r="E248" s="96"/>
      <c r="F248" s="104">
        <v>569.70000000000005</v>
      </c>
      <c r="G248" s="104" t="s">
        <v>905</v>
      </c>
      <c r="H248" s="95"/>
      <c r="I248" s="96"/>
      <c r="J248" s="24"/>
      <c r="K248" s="3"/>
    </row>
  </sheetData>
  <autoFilter ref="A4:K248">
    <filterColumn colId="9">
      <filters>
        <filter val="Ответственным  за предоставление информации определить Агентство приоритетных проектов развития Камчатского края"/>
      </filters>
    </filterColumn>
  </autoFilter>
  <mergeCells count="22">
    <mergeCell ref="L4:L7"/>
    <mergeCell ref="M4:M7"/>
    <mergeCell ref="C246:D246"/>
    <mergeCell ref="C247:D247"/>
    <mergeCell ref="I4:I7"/>
    <mergeCell ref="J4:J7"/>
    <mergeCell ref="K4:K7"/>
    <mergeCell ref="C244:D244"/>
    <mergeCell ref="C245:D245"/>
    <mergeCell ref="K81:K82"/>
    <mergeCell ref="K62:K63"/>
    <mergeCell ref="K228:K229"/>
    <mergeCell ref="I1:J1"/>
    <mergeCell ref="A2:G2"/>
    <mergeCell ref="A4:A7"/>
    <mergeCell ref="B4:B7"/>
    <mergeCell ref="C4:C7"/>
    <mergeCell ref="D4:D7"/>
    <mergeCell ref="E4:E7"/>
    <mergeCell ref="F4:F7"/>
    <mergeCell ref="G4:G7"/>
    <mergeCell ref="H4:H7"/>
  </mergeCells>
  <pageMargins left="0.23622047244094491" right="0.23622047244094491" top="0.15748031496062992" bottom="0.15748031496062992" header="0" footer="0"/>
  <pageSetup paperSize="9" scale="33" fitToHeight="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Итоговая версия 2019</vt:lpstr>
      <vt:lpstr>сравнение бюджетов</vt:lpstr>
      <vt:lpstr>Крупные проекты</vt:lpstr>
      <vt:lpstr>Расчет</vt:lpstr>
      <vt:lpstr>Итоговая версия 2018</vt:lpstr>
      <vt:lpstr>'Итоговая версия 2018'!Заголовки_для_печати</vt:lpstr>
      <vt:lpstr>'Итоговая версия 2019'!Заголовки_для_печати</vt:lpstr>
      <vt:lpstr>'Итоговая версия 2018'!Область_печати</vt:lpstr>
      <vt:lpstr>'Итоговая версия 2019'!Область_печати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Варламкина Елизавета Владимировна</dc:creator>
  <cp:lastModifiedBy>Теплякова Дарья Олеговна</cp:lastModifiedBy>
  <cp:lastPrinted>2019-01-16T21:45:50Z</cp:lastPrinted>
  <dcterms:created xsi:type="dcterms:W3CDTF">2016-12-29T05:01:05Z</dcterms:created>
  <dcterms:modified xsi:type="dcterms:W3CDTF">2019-01-22T03:43:37Z</dcterms:modified>
</cp:coreProperties>
</file>