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2-2024 Закон КК от 10-06-2024 № 371\"/>
    </mc:Choice>
  </mc:AlternateContent>
  <bookViews>
    <workbookView xWindow="0" yWindow="0" windowWidth="28800" windowHeight="11700"/>
  </bookViews>
  <sheets>
    <sheet name="Приложение" sheetId="1" r:id="rId1"/>
  </sheets>
  <definedNames>
    <definedName name="_xlnm.Print_Titles" localSheetId="0">Приложение!$17:$18</definedName>
  </definedNames>
  <calcPr calcId="162913"/>
</workbook>
</file>

<file path=xl/calcChain.xml><?xml version="1.0" encoding="utf-8"?>
<calcChain xmlns="http://schemas.openxmlformats.org/spreadsheetml/2006/main">
  <c r="D41" i="1" l="1"/>
  <c r="D40" i="1" s="1"/>
  <c r="D39" i="1" s="1"/>
  <c r="C41" i="1"/>
  <c r="C40" i="1" s="1"/>
  <c r="C39" i="1" s="1"/>
  <c r="D38" i="1" l="1"/>
  <c r="C38" i="1"/>
  <c r="D33" i="1"/>
  <c r="D32" i="1" s="1"/>
  <c r="C32" i="1"/>
  <c r="C33" i="1"/>
  <c r="C28" i="1"/>
  <c r="D29" i="1"/>
  <c r="D28" i="1" s="1"/>
  <c r="C29" i="1"/>
</calcChain>
</file>

<file path=xl/sharedStrings.xml><?xml version="1.0" encoding="utf-8"?>
<sst xmlns="http://schemas.openxmlformats.org/spreadsheetml/2006/main" count="99" uniqueCount="96">
  <si>
    <t>к Закону Камчатского края</t>
  </si>
  <si>
    <t>"О внесении изменений в Закон Камчатского края</t>
  </si>
  <si>
    <t>"О краевом бюджете на 2024 год</t>
  </si>
  <si>
    <t>и на плановый период 2025 и 2026 годов"</t>
  </si>
  <si>
    <t>"Приложение 5¹</t>
  </si>
  <si>
    <t>от 23.11.2023 № 300</t>
  </si>
  <si>
    <t>Источники финансирования дефицита краевого бюджета на плановый период 2025 и 2026 годов</t>
  </si>
  <si>
    <t>тыс. рублей</t>
  </si>
  <si>
    <t>Код бюджетной классификации</t>
  </si>
  <si>
    <t>Наименование показателя</t>
  </si>
  <si>
    <t>Годовой объем на 2025 год</t>
  </si>
  <si>
    <t>Годовой объем на 2026 год</t>
  </si>
  <si>
    <t>1</t>
  </si>
  <si>
    <t>2</t>
  </si>
  <si>
    <t>3</t>
  </si>
  <si>
    <t>4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</si>
  <si>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</si>
  <si>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</si>
  <si>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</si>
  <si>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</si>
  <si>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</si>
  <si>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</si>
  <si>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</si>
  <si>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</si>
  <si>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</si>
  <si>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</si>
  <si>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</si>
  <si>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</si>
  <si>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</si>
  <si>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</si>
  <si>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</si>
  <si>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</si>
  <si>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</si>
  <si>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</si>
  <si>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</si>
  <si>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</si>
  <si>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</si>
  <si>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</si>
  <si>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</si>
  <si>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</si>
  <si>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</si>
  <si>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</si>
  <si>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</si>
  <si>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</si>
  <si>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01 05 00 00 00 0000000</t>
  </si>
  <si>
    <t>Изменение остатков средств на счетах по учету средств бюджетов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</si>
  <si>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</si>
  <si>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</si>
  <si>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</si>
  <si>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</si>
  <si>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</si>
  <si>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</si>
  <si>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</si>
  <si>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</si>
  <si>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</si>
  <si>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</si>
  <si>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</si>
  <si>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</si>
  <si>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</si>
  <si>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</si>
  <si>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</si>
  <si>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</si>
  <si>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</si>
  <si>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</si>
  <si>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</si>
  <si>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</si>
  <si>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01 06 05 00 00 0000500</t>
  </si>
  <si>
    <t>Предоставление бюджетных кредитов внутри страны в валюте Российской Федерации</t>
  </si>
  <si>
    <t>01 06 05 01 02 0000540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</si>
  <si>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</si>
  <si>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</si>
  <si>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</si>
  <si>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</si>
  <si>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</si>
  <si>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</si>
  <si>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</si>
  <si>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</si>
  <si>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</si>
  <si>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</si>
  <si>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</si>
  <si>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</si>
  <si>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</si>
  <si>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</si>
  <si>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</si>
  <si>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 xml:space="preserve">                                                        "</t>
  </si>
  <si>
    <t>01 03 01 00 02 0000710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</si>
  <si>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</si>
  <si>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01 03 01 00 00 0000800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</si>
  <si>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</si>
  <si>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</si>
  <si>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</si>
  <si>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01 03 01 00 02 0000810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</si>
  <si>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</si>
  <si>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Приложение 4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</si>
  <si>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 рамках осуществления операций по управлению остатками средств на едином счете федерального бюджета (специальные казначейские кредиты)</t>
  </si>
  <si>
    <t>от 10.06.2024 № 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</si>
</sst>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4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i/>
      <sz val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06">
    <xf numFmtId="0" fontId="0" fillId="0" borderId="0"/>
    <xf numFmtId="0" fontId="11" fillId="0" borderId="1"/>
    <xf numFmtId="0" fontId="11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16" applyNumberFormat="0" applyAlignment="0" applyProtection="0"/>
    <xf numFmtId="0" fontId="18" fillId="11" borderId="17" applyNumberFormat="0" applyAlignment="0" applyProtection="0"/>
    <xf numFmtId="0" fontId="19" fillId="11" borderId="16" applyNumberFormat="0" applyAlignment="0" applyProtection="0"/>
    <xf numFmtId="0" fontId="20" fillId="0" borderId="18" applyNumberFormat="0" applyFill="0" applyAlignment="0" applyProtection="0"/>
    <xf numFmtId="0" fontId="21" fillId="0" borderId="19" applyNumberFormat="0" applyFill="0" applyAlignment="0" applyProtection="0"/>
    <xf numFmtId="0" fontId="22" fillId="0" borderId="20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21" applyNumberFormat="0" applyFill="0" applyAlignment="0" applyProtection="0"/>
    <xf numFmtId="0" fontId="24" fillId="12" borderId="22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23" applyNumberFormat="0" applyFont="0" applyAlignment="0" applyProtection="0"/>
    <xf numFmtId="0" fontId="14" fillId="14" borderId="23" applyNumberFormat="0" applyFont="0" applyAlignment="0" applyProtection="0"/>
    <xf numFmtId="0" fontId="13" fillId="14" borderId="23" applyNumberFormat="0" applyFont="0" applyAlignment="0" applyProtection="0"/>
    <xf numFmtId="9" fontId="15" fillId="0" borderId="1" applyFont="0" applyFill="0" applyBorder="0" applyAlignment="0" applyProtection="0"/>
    <xf numFmtId="0" fontId="29" fillId="0" borderId="24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</cellStyleXfs>
  <cellXfs count="46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wrapText="1"/>
    </xf>
    <xf numFmtId="164" fontId="7" fillId="0" borderId="7" xfId="0" applyNumberFormat="1" applyFont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wrapText="1"/>
    </xf>
    <xf numFmtId="164" fontId="7" fillId="0" borderId="10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wrapText="1"/>
    </xf>
    <xf numFmtId="164" fontId="2" fillId="0" borderId="10" xfId="0" applyNumberFormat="1" applyFont="1" applyBorder="1" applyAlignment="1">
      <alignment horizontal="right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left" wrapText="1"/>
    </xf>
    <xf numFmtId="164" fontId="8" fillId="0" borderId="10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8" fillId="0" borderId="11" xfId="0" applyNumberFormat="1" applyFont="1" applyBorder="1" applyAlignment="1">
      <alignment horizontal="right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left" wrapText="1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164" fontId="7" fillId="0" borderId="15" xfId="0" applyNumberFormat="1" applyFont="1" applyBorder="1" applyAlignment="1">
      <alignment horizontal="right"/>
    </xf>
    <xf numFmtId="164" fontId="10" fillId="0" borderId="11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wrapText="1"/>
    </xf>
    <xf numFmtId="164" fontId="10" fillId="0" borderId="10" xfId="0" applyNumberFormat="1" applyFont="1" applyBorder="1" applyAlignment="1">
      <alignment horizontal="right"/>
    </xf>
    <xf numFmtId="0" fontId="33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</cellXfs>
  <cellStyles count="106">
    <cellStyle name="Акцент1 2" xfId="7"/>
    <cellStyle name="Акцент2 2" xfId="8"/>
    <cellStyle name="Акцент3 2" xfId="9"/>
    <cellStyle name="Акцент4 2" xfId="10"/>
    <cellStyle name="Акцент5 2" xfId="11"/>
    <cellStyle name="Акцент6 2" xfId="12"/>
    <cellStyle name="Ввод  2" xfId="13"/>
    <cellStyle name="Вывод 2" xfId="14"/>
    <cellStyle name="Вычисление 2" xfId="15"/>
    <cellStyle name="Заголовок 1 2" xfId="16"/>
    <cellStyle name="Заголовок 2 2" xfId="17"/>
    <cellStyle name="Заголовок 3 2" xfId="18"/>
    <cellStyle name="Заголовок 4 2" xfId="19"/>
    <cellStyle name="Итог 2" xfId="20"/>
    <cellStyle name="Контрольная ячейка 2" xfId="21"/>
    <cellStyle name="Название 2" xfId="22"/>
    <cellStyle name="Нейтральный 2" xfId="23"/>
    <cellStyle name="Обычный" xfId="0" builtinId="0"/>
    <cellStyle name="Обычный 10" xfId="24"/>
    <cellStyle name="Обычный 11" xfId="25"/>
    <cellStyle name="Обычный 12" xfId="26"/>
    <cellStyle name="Обычный 13" xfId="27"/>
    <cellStyle name="Обычный 14" xfId="28"/>
    <cellStyle name="Обычный 15" xfId="29"/>
    <cellStyle name="Обычный 16" xfId="30"/>
    <cellStyle name="Обычный 17" xfId="31"/>
    <cellStyle name="Обычный 17 2" xfId="32"/>
    <cellStyle name="Обычный 18" xfId="33"/>
    <cellStyle name="Обычный 18 2" xfId="34"/>
    <cellStyle name="Обычный 19" xfId="35"/>
    <cellStyle name="Обычный 19 2" xfId="36"/>
    <cellStyle name="Обычный 2" xfId="4"/>
    <cellStyle name="Обычный 2 2" xfId="6"/>
    <cellStyle name="Обычный 2 2 2" xfId="38"/>
    <cellStyle name="Обычный 2 2 2 2" xfId="39"/>
    <cellStyle name="Обычный 2 2 2 3" xfId="40"/>
    <cellStyle name="Обычный 2 2 3" xfId="41"/>
    <cellStyle name="Обычный 2 2 4" xfId="37"/>
    <cellStyle name="Обычный 2 3" xfId="42"/>
    <cellStyle name="Обычный 2 4" xfId="43"/>
    <cellStyle name="Обычный 2 4 2" xfId="44"/>
    <cellStyle name="Обычный 2 5" xfId="45"/>
    <cellStyle name="Обычный 2_Копия 2011-02-25 Самолетик 1" xfId="46"/>
    <cellStyle name="Обычный 20" xfId="47"/>
    <cellStyle name="Обычный 20 2" xfId="48"/>
    <cellStyle name="Обычный 21" xfId="49"/>
    <cellStyle name="Обычный 21 2" xfId="50"/>
    <cellStyle name="Обычный 22" xfId="51"/>
    <cellStyle name="Обычный 22 2" xfId="52"/>
    <cellStyle name="Обычный 23" xfId="53"/>
    <cellStyle name="Обычный 23 2" xfId="54"/>
    <cellStyle name="Обычный 24" xfId="55"/>
    <cellStyle name="Обычный 24 2" xfId="56"/>
    <cellStyle name="Обычный 25" xfId="3"/>
    <cellStyle name="Обычный 26" xfId="2"/>
    <cellStyle name="Обычный 27" xfId="98"/>
    <cellStyle name="Обычный 28" xfId="100"/>
    <cellStyle name="Обычный 29" xfId="101"/>
    <cellStyle name="Обычный 3" xfId="57"/>
    <cellStyle name="Обычный 3 2" xfId="58"/>
    <cellStyle name="Обычный 3 3" xfId="59"/>
    <cellStyle name="Обычный 3 3 2" xfId="60"/>
    <cellStyle name="Обычный 3 3 2 2" xfId="93"/>
    <cellStyle name="Обычный 3 3 3" xfId="92"/>
    <cellStyle name="Обычный 30" xfId="99"/>
    <cellStyle name="Обычный 31" xfId="102"/>
    <cellStyle name="Обычный 32" xfId="1"/>
    <cellStyle name="Обычный 33" xfId="103"/>
    <cellStyle name="Обычный 34" xfId="105"/>
    <cellStyle name="Обычный 35" xfId="104"/>
    <cellStyle name="Обычный 4" xfId="61"/>
    <cellStyle name="Обычный 4 2" xfId="62"/>
    <cellStyle name="Обычный 5" xfId="63"/>
    <cellStyle name="Обычный 6" xfId="64"/>
    <cellStyle name="Обычный 7" xfId="65"/>
    <cellStyle name="Обычный 8" xfId="66"/>
    <cellStyle name="Обычный 9" xfId="67"/>
    <cellStyle name="Плохой 2" xfId="68"/>
    <cellStyle name="Пояснение 2" xfId="69"/>
    <cellStyle name="Примечание 2" xfId="71"/>
    <cellStyle name="Примечание 3" xfId="72"/>
    <cellStyle name="Примечание 4" xfId="70"/>
    <cellStyle name="Процентный 2" xfId="73"/>
    <cellStyle name="Связанная ячейка 2" xfId="74"/>
    <cellStyle name="Стиль 1" xfId="75"/>
    <cellStyle name="Текст предупреждения 2" xfId="76"/>
    <cellStyle name="Тысячи [0]_перечис.11" xfId="77"/>
    <cellStyle name="Тысячи_перечис.11" xfId="78"/>
    <cellStyle name="Финансовый 2" xfId="5"/>
    <cellStyle name="Финансовый 2 2" xfId="79"/>
    <cellStyle name="Финансовый 2 2 2" xfId="80"/>
    <cellStyle name="Финансовый 2 2 2 2" xfId="81"/>
    <cellStyle name="Финансовый 2 2 2 3" xfId="82"/>
    <cellStyle name="Финансовый 2 2 3" xfId="94"/>
    <cellStyle name="Финансовый 2 3" xfId="83"/>
    <cellStyle name="Финансовый 3" xfId="84"/>
    <cellStyle name="Финансовый 3 2" xfId="85"/>
    <cellStyle name="Финансовый 3 2 2" xfId="86"/>
    <cellStyle name="Финансовый 3 2 2 2" xfId="87"/>
    <cellStyle name="Финансовый 3 2 2 3" xfId="88"/>
    <cellStyle name="Финансовый 3 2 3" xfId="95"/>
    <cellStyle name="Финансовый 4" xfId="97"/>
    <cellStyle name="Финансовый 8" xfId="89"/>
    <cellStyle name="Финансовый 9" xfId="90"/>
    <cellStyle name="Финансовый 9 2" xfId="96"/>
    <cellStyle name="Хороший 2" xfId="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59"/>
  <sheetViews>
    <sheetView tabSelected="1" zoomScale="80" zoomScaleNormal="80" workbookViewId="0">
      <selection activeCell="D7" sqref="D7"/>
    </sheetView>
  </sheetViews>
  <sheetFormatPr defaultColWidth="10.5" defaultRowHeight="16.5" customHeight="1" x14ac:dyDescent="0.25"/>
  <cols>
    <col min="1" max="1" width="35.1640625" style="1" customWidth="1"/>
    <col min="2" max="2" width="132.5" style="1" customWidth="1"/>
    <col min="3" max="3" width="25.83203125" style="1" customWidth="1"/>
    <col min="4" max="4" width="25.5" style="1" customWidth="1"/>
  </cols>
  <sheetData>
    <row r="1" spans="1:4" s="2" customFormat="1" ht="15.95" customHeight="1" x14ac:dyDescent="0.2">
      <c r="D1" s="3" t="s">
        <v>93</v>
      </c>
    </row>
    <row r="2" spans="1:4" s="2" customFormat="1" ht="15.95" customHeight="1" x14ac:dyDescent="0.2">
      <c r="D2" s="3" t="s">
        <v>0</v>
      </c>
    </row>
    <row r="3" spans="1:4" s="2" customFormat="1" ht="15.95" customHeight="1" x14ac:dyDescent="0.2">
      <c r="B3" s="45" t="s">
        <v>1</v>
      </c>
      <c r="C3" s="45"/>
      <c r="D3" s="45"/>
    </row>
    <row r="4" spans="1:4" s="2" customFormat="1" ht="15.95" customHeight="1" x14ac:dyDescent="0.2">
      <c r="D4" s="3" t="s">
        <v>2</v>
      </c>
    </row>
    <row r="5" spans="1:4" s="2" customFormat="1" ht="15.95" customHeight="1" x14ac:dyDescent="0.2">
      <c r="B5" s="43" t="s">
        <v>3</v>
      </c>
      <c r="C5" s="43"/>
      <c r="D5" s="43"/>
    </row>
    <row r="6" spans="1:4" s="2" customFormat="1" ht="15.95" customHeight="1" x14ac:dyDescent="0.2">
      <c r="D6" s="42" t="s">
        <v>95</v>
      </c>
    </row>
    <row r="7" spans="1:4" s="2" customFormat="1" ht="15.95" customHeight="1" x14ac:dyDescent="0.2"/>
    <row r="8" spans="1:4" s="2" customFormat="1" ht="15.95" customHeight="1" x14ac:dyDescent="0.2">
      <c r="D8" s="3" t="s">
        <v>4</v>
      </c>
    </row>
    <row r="9" spans="1:4" s="2" customFormat="1" ht="15.95" customHeight="1" x14ac:dyDescent="0.2">
      <c r="D9" s="3" t="s">
        <v>0</v>
      </c>
    </row>
    <row r="10" spans="1:4" s="2" customFormat="1" ht="15.95" customHeight="1" x14ac:dyDescent="0.2">
      <c r="D10" s="3" t="s">
        <v>2</v>
      </c>
    </row>
    <row r="11" spans="1:4" s="2" customFormat="1" ht="15.95" customHeight="1" x14ac:dyDescent="0.2">
      <c r="D11" s="3" t="s">
        <v>3</v>
      </c>
    </row>
    <row r="12" spans="1:4" s="2" customFormat="1" ht="15.95" customHeight="1" x14ac:dyDescent="0.2">
      <c r="D12" s="3" t="s">
        <v>5</v>
      </c>
    </row>
    <row r="13" spans="1:4" ht="15.95" customHeight="1" x14ac:dyDescent="0.25"/>
    <row r="14" spans="1:4" s="2" customFormat="1" ht="26.1" customHeight="1" x14ac:dyDescent="0.2">
      <c r="A14" s="44" t="s">
        <v>6</v>
      </c>
      <c r="B14" s="44"/>
      <c r="C14" s="44"/>
      <c r="D14" s="44"/>
    </row>
    <row r="15" spans="1:4" ht="15.95" customHeight="1" x14ac:dyDescent="0.25"/>
    <row r="16" spans="1:4" ht="15.95" customHeight="1" x14ac:dyDescent="0.2">
      <c r="A16" s="4"/>
      <c r="B16" s="4"/>
      <c r="C16" s="5"/>
      <c r="D16" s="6" t="s">
        <v>7</v>
      </c>
    </row>
    <row r="17" spans="1:4" s="7" customFormat="1" ht="31.5" x14ac:dyDescent="0.3">
      <c r="A17" s="8" t="s">
        <v>8</v>
      </c>
      <c r="B17" s="8" t="s">
        <v>9</v>
      </c>
      <c r="C17" s="8" t="s">
        <v>10</v>
      </c>
      <c r="D17" s="8" t="s">
        <v>11</v>
      </c>
    </row>
    <row r="18" spans="1:4" s="7" customFormat="1" ht="20.25" x14ac:dyDescent="0.3">
      <c r="A18" s="9" t="s">
        <v>12</v>
      </c>
      <c r="B18" s="9" t="s">
        <v>13</v>
      </c>
      <c r="C18" s="9" t="s">
        <v>14</v>
      </c>
      <c r="D18" s="9" t="s">
        <v>15</v>
      </c>
    </row>
    <row r="19" spans="1:4" s="2" customFormat="1" ht="15.75" x14ac:dyDescent="0.25">
      <c r="A19" s="15"/>
      <c r="B19" s="16" t="s">
        <v>16</v>
      </c>
      <c r="C19" s="17">
        <v>96733.446290000007</v>
      </c>
      <c r="D19" s="18">
        <v>-320384.91084999999</v>
      </c>
    </row>
    <row r="20" spans="1:4" s="2" customFormat="1" ht="20.25" customHeight="1" x14ac:dyDescent="0.25">
      <c r="A20" s="19" t="s">
        <v>17</v>
      </c>
      <c r="B20" s="20" t="s">
        <v>18</v>
      </c>
      <c r="C20" s="21">
        <v>285695.44905</v>
      </c>
      <c r="D20" s="22">
        <v>-131422.90809000001</v>
      </c>
    </row>
    <row r="21" spans="1:4" s="2" customFormat="1" ht="15.75" x14ac:dyDescent="0.25">
      <c r="A21" s="19" t="s">
        <v>19</v>
      </c>
      <c r="B21" s="20" t="s">
        <v>20</v>
      </c>
      <c r="C21" s="21">
        <v>0</v>
      </c>
      <c r="D21" s="35">
        <v>0</v>
      </c>
    </row>
    <row r="22" spans="1:4" s="2" customFormat="1" ht="15.75" x14ac:dyDescent="0.25">
      <c r="A22" s="23" t="s">
        <v>21</v>
      </c>
      <c r="B22" s="24" t="s">
        <v>22</v>
      </c>
      <c r="C22" s="25">
        <v>7630000</v>
      </c>
      <c r="D22" s="29">
        <v>0</v>
      </c>
    </row>
    <row r="23" spans="1:4" s="2" customFormat="1" ht="31.5" x14ac:dyDescent="0.25">
      <c r="A23" s="26" t="s">
        <v>23</v>
      </c>
      <c r="B23" s="27" t="s">
        <v>24</v>
      </c>
      <c r="C23" s="28">
        <v>7630000</v>
      </c>
      <c r="D23" s="36">
        <v>0</v>
      </c>
    </row>
    <row r="24" spans="1:4" s="2" customFormat="1" ht="15.75" x14ac:dyDescent="0.25">
      <c r="A24" s="23" t="s">
        <v>25</v>
      </c>
      <c r="B24" s="24" t="s">
        <v>26</v>
      </c>
      <c r="C24" s="25">
        <v>-7630000</v>
      </c>
      <c r="D24" s="29">
        <v>0</v>
      </c>
    </row>
    <row r="25" spans="1:4" s="2" customFormat="1" ht="31.5" x14ac:dyDescent="0.25">
      <c r="A25" s="26" t="s">
        <v>27</v>
      </c>
      <c r="B25" s="27" t="s">
        <v>28</v>
      </c>
      <c r="C25" s="28">
        <v>-7630000</v>
      </c>
      <c r="D25" s="36">
        <v>0</v>
      </c>
    </row>
    <row r="26" spans="1:4" s="2" customFormat="1" ht="15.75" x14ac:dyDescent="0.25">
      <c r="A26" s="19" t="s">
        <v>29</v>
      </c>
      <c r="B26" s="20" t="s">
        <v>30</v>
      </c>
      <c r="C26" s="21">
        <v>96733.446290000007</v>
      </c>
      <c r="D26" s="22">
        <v>-320384.91084999999</v>
      </c>
    </row>
    <row r="27" spans="1:4" s="2" customFormat="1" ht="31.5" x14ac:dyDescent="0.25">
      <c r="A27" s="23" t="s">
        <v>31</v>
      </c>
      <c r="B27" s="24" t="s">
        <v>32</v>
      </c>
      <c r="C27" s="25">
        <v>96733.446290000007</v>
      </c>
      <c r="D27" s="29">
        <v>-320384.91084999999</v>
      </c>
    </row>
    <row r="28" spans="1:4" s="2" customFormat="1" ht="31.5" x14ac:dyDescent="0.25">
      <c r="A28" s="23" t="s">
        <v>89</v>
      </c>
      <c r="B28" s="24" t="s">
        <v>90</v>
      </c>
      <c r="C28" s="25">
        <f>C29</f>
        <v>7248848</v>
      </c>
      <c r="D28" s="37">
        <f>D29</f>
        <v>7087937</v>
      </c>
    </row>
    <row r="29" spans="1:4" s="2" customFormat="1" ht="31.5" x14ac:dyDescent="0.25">
      <c r="A29" s="23" t="s">
        <v>85</v>
      </c>
      <c r="B29" s="24" t="s">
        <v>86</v>
      </c>
      <c r="C29" s="25">
        <f>C30+C31</f>
        <v>7248848</v>
      </c>
      <c r="D29" s="37">
        <f>D30+D31</f>
        <v>7087937</v>
      </c>
    </row>
    <row r="30" spans="1:4" s="41" customFormat="1" ht="51.75" customHeight="1" x14ac:dyDescent="0.25">
      <c r="A30" s="38" t="s">
        <v>33</v>
      </c>
      <c r="B30" s="39" t="s">
        <v>34</v>
      </c>
      <c r="C30" s="40">
        <v>6846113</v>
      </c>
      <c r="D30" s="36">
        <v>7087937</v>
      </c>
    </row>
    <row r="31" spans="1:4" s="41" customFormat="1" ht="69" customHeight="1" x14ac:dyDescent="0.25">
      <c r="A31" s="38" t="s">
        <v>37</v>
      </c>
      <c r="B31" s="39" t="s">
        <v>38</v>
      </c>
      <c r="C31" s="40">
        <v>402735</v>
      </c>
      <c r="D31" s="36">
        <v>0</v>
      </c>
    </row>
    <row r="32" spans="1:4" s="2" customFormat="1" ht="31.5" x14ac:dyDescent="0.25">
      <c r="A32" s="23" t="s">
        <v>87</v>
      </c>
      <c r="B32" s="24" t="s">
        <v>88</v>
      </c>
      <c r="C32" s="25">
        <f>C33</f>
        <v>-7152114.5537099997</v>
      </c>
      <c r="D32" s="37">
        <f>D33</f>
        <v>-7408321.9108499996</v>
      </c>
    </row>
    <row r="33" spans="1:4" s="2" customFormat="1" ht="31.5" x14ac:dyDescent="0.25">
      <c r="A33" s="23" t="s">
        <v>91</v>
      </c>
      <c r="B33" s="24" t="s">
        <v>92</v>
      </c>
      <c r="C33" s="25">
        <f>C34+C35+C36+C37</f>
        <v>-7152114.5537099997</v>
      </c>
      <c r="D33" s="37">
        <f>D34+D35+D36+D37</f>
        <v>-7408321.9108499996</v>
      </c>
    </row>
    <row r="34" spans="1:4" s="41" customFormat="1" ht="47.25" x14ac:dyDescent="0.25">
      <c r="A34" s="38" t="s">
        <v>35</v>
      </c>
      <c r="B34" s="39" t="s">
        <v>36</v>
      </c>
      <c r="C34" s="40">
        <v>-6846113</v>
      </c>
      <c r="D34" s="36">
        <v>-7087937</v>
      </c>
    </row>
    <row r="35" spans="1:4" s="41" customFormat="1" ht="50.25" customHeight="1" x14ac:dyDescent="0.25">
      <c r="A35" s="38" t="s">
        <v>39</v>
      </c>
      <c r="B35" s="39" t="s">
        <v>40</v>
      </c>
      <c r="C35" s="40">
        <v>-111440.98229</v>
      </c>
      <c r="D35" s="36">
        <v>-125824.33943000001</v>
      </c>
    </row>
    <row r="36" spans="1:4" s="41" customFormat="1" ht="125.25" customHeight="1" x14ac:dyDescent="0.25">
      <c r="A36" s="38" t="s">
        <v>41</v>
      </c>
      <c r="B36" s="39" t="s">
        <v>42</v>
      </c>
      <c r="C36" s="40">
        <v>-75000</v>
      </c>
      <c r="D36" s="36">
        <v>-75000</v>
      </c>
    </row>
    <row r="37" spans="1:4" s="41" customFormat="1" ht="69" customHeight="1" x14ac:dyDescent="0.25">
      <c r="A37" s="38" t="s">
        <v>43</v>
      </c>
      <c r="B37" s="27" t="s">
        <v>94</v>
      </c>
      <c r="C37" s="40">
        <v>-119560.57141999999</v>
      </c>
      <c r="D37" s="36">
        <v>-119560.57141999999</v>
      </c>
    </row>
    <row r="38" spans="1:4" s="2" customFormat="1" ht="15.75" x14ac:dyDescent="0.25">
      <c r="A38" s="19" t="s">
        <v>44</v>
      </c>
      <c r="B38" s="20" t="s">
        <v>45</v>
      </c>
      <c r="C38" s="21">
        <f>C39+C43</f>
        <v>0</v>
      </c>
      <c r="D38" s="35">
        <f>D39+D43</f>
        <v>0</v>
      </c>
    </row>
    <row r="39" spans="1:4" s="2" customFormat="1" ht="15.75" x14ac:dyDescent="0.25">
      <c r="A39" s="23" t="s">
        <v>46</v>
      </c>
      <c r="B39" s="24" t="s">
        <v>47</v>
      </c>
      <c r="C39" s="25">
        <f t="shared" ref="C39:D41" si="0">C40</f>
        <v>-113226840.63032</v>
      </c>
      <c r="D39" s="29">
        <f t="shared" si="0"/>
        <v>-102241957.60624</v>
      </c>
    </row>
    <row r="40" spans="1:4" s="2" customFormat="1" ht="15.75" x14ac:dyDescent="0.25">
      <c r="A40" s="23" t="s">
        <v>48</v>
      </c>
      <c r="B40" s="24" t="s">
        <v>49</v>
      </c>
      <c r="C40" s="25">
        <f t="shared" si="0"/>
        <v>-113226840.63032</v>
      </c>
      <c r="D40" s="29">
        <f t="shared" si="0"/>
        <v>-102241957.60624</v>
      </c>
    </row>
    <row r="41" spans="1:4" s="2" customFormat="1" ht="15.75" x14ac:dyDescent="0.25">
      <c r="A41" s="23" t="s">
        <v>50</v>
      </c>
      <c r="B41" s="24" t="s">
        <v>51</v>
      </c>
      <c r="C41" s="25">
        <f t="shared" si="0"/>
        <v>-113226840.63032</v>
      </c>
      <c r="D41" s="29">
        <f t="shared" si="0"/>
        <v>-102241957.60624</v>
      </c>
    </row>
    <row r="42" spans="1:4" s="2" customFormat="1" ht="15.75" x14ac:dyDescent="0.25">
      <c r="A42" s="26" t="s">
        <v>52</v>
      </c>
      <c r="B42" s="27" t="s">
        <v>53</v>
      </c>
      <c r="C42" s="28">
        <v>-113226840.63032</v>
      </c>
      <c r="D42" s="30">
        <v>-102241957.60624</v>
      </c>
    </row>
    <row r="43" spans="1:4" s="2" customFormat="1" ht="15.75" x14ac:dyDescent="0.25">
      <c r="A43" s="23" t="s">
        <v>54</v>
      </c>
      <c r="B43" s="24" t="s">
        <v>55</v>
      </c>
      <c r="C43" s="25">
        <v>113226840.63032</v>
      </c>
      <c r="D43" s="29">
        <v>102241957.60624</v>
      </c>
    </row>
    <row r="44" spans="1:4" s="2" customFormat="1" ht="15.75" x14ac:dyDescent="0.25">
      <c r="A44" s="23" t="s">
        <v>56</v>
      </c>
      <c r="B44" s="24" t="s">
        <v>57</v>
      </c>
      <c r="C44" s="25">
        <v>113226840.63032</v>
      </c>
      <c r="D44" s="29">
        <v>102241957.60624</v>
      </c>
    </row>
    <row r="45" spans="1:4" s="2" customFormat="1" ht="15.75" x14ac:dyDescent="0.25">
      <c r="A45" s="23" t="s">
        <v>58</v>
      </c>
      <c r="B45" s="24" t="s">
        <v>59</v>
      </c>
      <c r="C45" s="25">
        <v>113226840.63032</v>
      </c>
      <c r="D45" s="29">
        <v>102241957.60624</v>
      </c>
    </row>
    <row r="46" spans="1:4" s="2" customFormat="1" ht="15.75" x14ac:dyDescent="0.25">
      <c r="A46" s="26" t="s">
        <v>60</v>
      </c>
      <c r="B46" s="27" t="s">
        <v>61</v>
      </c>
      <c r="C46" s="28">
        <v>113226840.63032</v>
      </c>
      <c r="D46" s="30">
        <v>102241957.60624</v>
      </c>
    </row>
    <row r="47" spans="1:4" s="2" customFormat="1" ht="15.75" x14ac:dyDescent="0.25">
      <c r="A47" s="19" t="s">
        <v>62</v>
      </c>
      <c r="B47" s="20" t="s">
        <v>63</v>
      </c>
      <c r="C47" s="21">
        <v>188962.00276</v>
      </c>
      <c r="D47" s="22">
        <v>188962.00276</v>
      </c>
    </row>
    <row r="48" spans="1:4" s="2" customFormat="1" ht="31.5" x14ac:dyDescent="0.25">
      <c r="A48" s="23" t="s">
        <v>64</v>
      </c>
      <c r="B48" s="24" t="s">
        <v>65</v>
      </c>
      <c r="C48" s="25">
        <v>-1500000</v>
      </c>
      <c r="D48" s="29">
        <v>-1500000</v>
      </c>
    </row>
    <row r="49" spans="1:4" s="2" customFormat="1" ht="15.75" x14ac:dyDescent="0.25">
      <c r="A49" s="23" t="s">
        <v>66</v>
      </c>
      <c r="B49" s="24" t="s">
        <v>67</v>
      </c>
      <c r="C49" s="25">
        <v>-1500000</v>
      </c>
      <c r="D49" s="29">
        <v>-1500000</v>
      </c>
    </row>
    <row r="50" spans="1:4" s="2" customFormat="1" ht="31.5" x14ac:dyDescent="0.25">
      <c r="A50" s="26" t="s">
        <v>68</v>
      </c>
      <c r="B50" s="27" t="s">
        <v>69</v>
      </c>
      <c r="C50" s="28">
        <v>-1500000</v>
      </c>
      <c r="D50" s="30">
        <v>-1500000</v>
      </c>
    </row>
    <row r="51" spans="1:4" s="2" customFormat="1" ht="31.5" x14ac:dyDescent="0.25">
      <c r="A51" s="23" t="s">
        <v>70</v>
      </c>
      <c r="B51" s="24" t="s">
        <v>71</v>
      </c>
      <c r="C51" s="25">
        <v>1688962.0027600001</v>
      </c>
      <c r="D51" s="29">
        <v>1688962.0027600001</v>
      </c>
    </row>
    <row r="52" spans="1:4" s="2" customFormat="1" ht="15.75" x14ac:dyDescent="0.25">
      <c r="A52" s="23" t="s">
        <v>72</v>
      </c>
      <c r="B52" s="24" t="s">
        <v>73</v>
      </c>
      <c r="C52" s="25">
        <v>1688962.0027600001</v>
      </c>
      <c r="D52" s="29">
        <v>1688962.0027600001</v>
      </c>
    </row>
    <row r="53" spans="1:4" s="2" customFormat="1" ht="31.5" x14ac:dyDescent="0.25">
      <c r="A53" s="26" t="s">
        <v>74</v>
      </c>
      <c r="B53" s="27" t="s">
        <v>75</v>
      </c>
      <c r="C53" s="28">
        <v>1688962.0027600001</v>
      </c>
      <c r="D53" s="30">
        <v>1688962.0027600001</v>
      </c>
    </row>
    <row r="54" spans="1:4" s="2" customFormat="1" ht="15.75" x14ac:dyDescent="0.25">
      <c r="A54" s="19" t="s">
        <v>76</v>
      </c>
      <c r="B54" s="20" t="s">
        <v>77</v>
      </c>
      <c r="C54" s="21">
        <v>-188962.00276</v>
      </c>
      <c r="D54" s="22">
        <v>-188962.00276</v>
      </c>
    </row>
    <row r="55" spans="1:4" s="2" customFormat="1" ht="31.5" x14ac:dyDescent="0.25">
      <c r="A55" s="19" t="s">
        <v>78</v>
      </c>
      <c r="B55" s="20" t="s">
        <v>79</v>
      </c>
      <c r="C55" s="21">
        <v>-188962.00276</v>
      </c>
      <c r="D55" s="22">
        <v>-188962.00276</v>
      </c>
    </row>
    <row r="56" spans="1:4" s="2" customFormat="1" ht="31.5" x14ac:dyDescent="0.25">
      <c r="A56" s="23" t="s">
        <v>80</v>
      </c>
      <c r="B56" s="24" t="s">
        <v>81</v>
      </c>
      <c r="C56" s="25">
        <v>-188962.00276</v>
      </c>
      <c r="D56" s="29">
        <v>-188962.00276</v>
      </c>
    </row>
    <row r="57" spans="1:4" s="2" customFormat="1" ht="31.5" x14ac:dyDescent="0.25">
      <c r="A57" s="31" t="s">
        <v>82</v>
      </c>
      <c r="B57" s="32" t="s">
        <v>83</v>
      </c>
      <c r="C57" s="33">
        <v>-188962.00276</v>
      </c>
      <c r="D57" s="34">
        <v>-188962.00276</v>
      </c>
    </row>
    <row r="58" spans="1:4" s="10" customFormat="1" ht="15.75" x14ac:dyDescent="0.25">
      <c r="A58" s="11"/>
      <c r="B58" s="12"/>
      <c r="C58" s="13"/>
      <c r="D58" s="14" t="s">
        <v>84</v>
      </c>
    </row>
    <row r="59" spans="1:4" ht="15.95" customHeight="1" x14ac:dyDescent="0.25"/>
  </sheetData>
  <mergeCells count="3">
    <mergeCell ref="B5:D5"/>
    <mergeCell ref="A14:D14"/>
    <mergeCell ref="B3:D3"/>
  </mergeCells>
  <pageMargins left="0.45" right="0.19685039370078741" top="0.39370078740157483" bottom="0.78740157480314965" header="0" footer="0"/>
  <pageSetup paperSize="9" scale="5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Гросфельд Юлия Владимировна</cp:lastModifiedBy>
  <cp:lastPrinted>2024-06-04T01:37:35Z</cp:lastPrinted>
  <dcterms:modified xsi:type="dcterms:W3CDTF">2024-06-09T22:09:44Z</dcterms:modified>
</cp:coreProperties>
</file>