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ВНОСИМ ПРОЕКТ\1-34 Проект закона\"/>
    </mc:Choice>
  </mc:AlternateContent>
  <bookViews>
    <workbookView xWindow="0" yWindow="0" windowWidth="28800" windowHeight="11400"/>
  </bookViews>
  <sheets>
    <sheet name="Приложение" sheetId="1" r:id="rId1"/>
  </sheets>
  <definedNames>
    <definedName name="_xlnm.Print_Titles" localSheetId="0">Приложение!$10:$11</definedName>
  </definedNames>
  <calcPr calcId="162913"/>
</workbook>
</file>

<file path=xl/calcChain.xml><?xml version="1.0" encoding="utf-8"?>
<calcChain xmlns="http://schemas.openxmlformats.org/spreadsheetml/2006/main">
  <c r="D31" i="1" l="1"/>
  <c r="C31" i="1"/>
  <c r="C20" i="1"/>
  <c r="D26" i="1"/>
  <c r="D25" i="1" s="1"/>
  <c r="C25" i="1"/>
  <c r="C26" i="1"/>
  <c r="C21" i="1"/>
  <c r="D22" i="1"/>
  <c r="D21" i="1" s="1"/>
  <c r="D20" i="1" s="1"/>
  <c r="C22" i="1"/>
  <c r="D14" i="1"/>
  <c r="C14" i="1"/>
</calcChain>
</file>

<file path=xl/sharedStrings.xml><?xml version="1.0" encoding="utf-8"?>
<sst xmlns="http://schemas.openxmlformats.org/spreadsheetml/2006/main" count="92" uniqueCount="92">
  <si>
    <t>к Закону Камчатского края</t>
  </si>
  <si>
    <t>"О краевом бюджете на 2024 год</t>
  </si>
  <si>
    <t>и на плановый период 2025 и 2026 годов"</t>
  </si>
  <si>
    <t>Источники финансирования дефицита краевого бюджета на плановый период 2025 и 2026 годов</t>
  </si>
  <si>
    <t>тыс. рублей</t>
  </si>
  <si>
    <t>Код бюджетной классификации</t>
  </si>
  <si>
    <t>Наименование показателя</t>
  </si>
  <si>
    <t>Годовой объем на 2025 год</t>
  </si>
  <si>
    <t>Годовой объем на 2026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</si>
  <si>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</si>
  <si>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</si>
  <si>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</si>
  <si>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</si>
  <si>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</si>
  <si>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</si>
  <si>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</si>
  <si>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</si>
  <si>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</si>
  <si>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</si>
  <si>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01 02 00 00 02 0000710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</si>
  <si>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</si>
  <si>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</si>
  <si>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</si>
  <si>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</si>
  <si>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</si>
  <si>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</si>
  <si>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</si>
  <si>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</si>
  <si>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</si>
  <si>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</si>
  <si>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</si>
  <si>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</si>
  <si>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</si>
  <si>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</si>
  <si>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</si>
  <si>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</si>
  <si>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</si>
  <si>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</si>
  <si>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</si>
  <si>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</si>
  <si>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</si>
  <si>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</si>
  <si>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</si>
  <si>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</si>
  <si>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</si>
  <si>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</si>
  <si>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</si>
  <si>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</si>
  <si>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</si>
  <si>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</si>
  <si>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</si>
  <si>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</si>
  <si>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</si>
  <si>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</si>
  <si>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</si>
  <si>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</si>
  <si>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</si>
  <si>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</si>
  <si>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</si>
  <si>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</si>
  <si>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</si>
  <si>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</si>
  <si>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</si>
  <si>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</si>
  <si>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</si>
  <si>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</si>
  <si>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</si>
  <si>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</si>
  <si>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</si>
  <si>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</si>
  <si>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</si>
  <si>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</si>
  <si>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</si>
  <si>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</si>
  <si>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</si>
  <si>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</si>
  <si>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</si>
  <si>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</si>
  <si>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</si>
  <si>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</si>
  <si>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r>
      <t>Приложение 5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</si>
  <si>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Привлечение кредитов от кредитных организаций в валюте Российской Федерации</t>
  </si>
  <si>
    <t>Привлечение субъектами Российской Федерации кредитов от кредитных организаций в валюте Российской Федерации</t>
  </si>
  <si>
    <t>01 03 01 00 00 0000700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</si>
  <si>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</si>
  <si>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01 03 01 00 02 0000810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</si>
  <si>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</si>
  <si>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01 03 01 00 00 0000800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</si>
  <si>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</si>
  <si>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01 03 01 00 02 0000710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</si>
  <si>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</si>
  <si>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от ______________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</si>
</sst>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7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b/>
      <sz val="14"/>
      <color rgb="FF000000"/>
      <name val="Times New Roman"/>
    </font>
    <font>
      <sz val="12"/>
      <color rgb="FFFF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2"/>
      <color rgb="FF000000"/>
      <name val="Times New Roman"/>
    </font>
    <font>
      <i/>
      <sz val="12"/>
      <color rgb="FF000000"/>
      <name val="Times New Roman"/>
    </font>
    <font>
      <sz val="12"/>
      <name val="Times New Roman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8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02">
    <xf numFmtId="0" fontId="0" fillId="0" borderId="0"/>
    <xf numFmtId="0" fontId="12" fillId="0" borderId="1"/>
    <xf numFmtId="0" fontId="14" fillId="0" borderId="1"/>
    <xf numFmtId="0" fontId="17" fillId="0" borderId="1"/>
    <xf numFmtId="166" fontId="15" fillId="0" borderId="1" applyFont="0" applyFill="0" applyBorder="0" applyAlignment="0" applyProtection="0"/>
    <xf numFmtId="0" fontId="15" fillId="0" borderId="1"/>
    <xf numFmtId="0" fontId="19" fillId="8" borderId="1" applyNumberFormat="0" applyBorder="0" applyAlignment="0" applyProtection="0"/>
    <xf numFmtId="0" fontId="19" fillId="9" borderId="1" applyNumberFormat="0" applyBorder="0" applyAlignment="0" applyProtection="0"/>
    <xf numFmtId="0" fontId="19" fillId="10" borderId="1" applyNumberFormat="0" applyBorder="0" applyAlignment="0" applyProtection="0"/>
    <xf numFmtId="0" fontId="19" fillId="6" borderId="1" applyNumberFormat="0" applyBorder="0" applyAlignment="0" applyProtection="0"/>
    <xf numFmtId="0" fontId="19" fillId="7" borderId="1" applyNumberFormat="0" applyBorder="0" applyAlignment="0" applyProtection="0"/>
    <xf numFmtId="0" fontId="19" fillId="11" borderId="1" applyNumberFormat="0" applyBorder="0" applyAlignment="0" applyProtection="0"/>
    <xf numFmtId="0" fontId="20" fillId="5" borderId="8" applyNumberFormat="0" applyAlignment="0" applyProtection="0"/>
    <xf numFmtId="0" fontId="21" fillId="12" borderId="9" applyNumberFormat="0" applyAlignment="0" applyProtection="0"/>
    <xf numFmtId="0" fontId="22" fillId="12" borderId="8" applyNumberFormat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5" fillId="0" borderId="1" applyNumberFormat="0" applyFill="0" applyBorder="0" applyAlignment="0" applyProtection="0"/>
    <xf numFmtId="0" fontId="26" fillId="0" borderId="13" applyNumberFormat="0" applyFill="0" applyAlignment="0" applyProtection="0"/>
    <xf numFmtId="0" fontId="27" fillId="13" borderId="14" applyNumberFormat="0" applyAlignment="0" applyProtection="0"/>
    <xf numFmtId="0" fontId="28" fillId="0" borderId="1" applyNumberFormat="0" applyFill="0" applyBorder="0" applyAlignment="0" applyProtection="0"/>
    <xf numFmtId="0" fontId="29" fillId="14" borderId="1" applyNumberFormat="0" applyBorder="0" applyAlignment="0" applyProtection="0"/>
    <xf numFmtId="0" fontId="18" fillId="0" borderId="1"/>
    <xf numFmtId="0" fontId="18" fillId="0" borderId="1"/>
    <xf numFmtId="0" fontId="18" fillId="0" borderId="1"/>
    <xf numFmtId="0" fontId="18" fillId="0" borderId="1"/>
    <xf numFmtId="0" fontId="18" fillId="0" borderId="1"/>
    <xf numFmtId="0" fontId="18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4" fillId="0" borderId="1"/>
    <xf numFmtId="0" fontId="15" fillId="0" borderId="1"/>
    <xf numFmtId="0" fontId="17" fillId="0" borderId="1"/>
    <xf numFmtId="0" fontId="15" fillId="0" borderId="1"/>
    <xf numFmtId="0" fontId="15" fillId="0" borderId="1"/>
    <xf numFmtId="0" fontId="17" fillId="0" borderId="1" applyNumberFormat="0" applyBorder="0" applyAlignment="0"/>
    <xf numFmtId="0" fontId="17" fillId="0" borderId="1" applyNumberFormat="0" applyBorder="0" applyAlignment="0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" fillId="0" borderId="1"/>
    <xf numFmtId="0" fontId="1" fillId="0" borderId="1"/>
    <xf numFmtId="0" fontId="18" fillId="0" borderId="1"/>
    <xf numFmtId="0" fontId="15" fillId="0" borderId="1"/>
    <xf numFmtId="0" fontId="18" fillId="0" borderId="1"/>
    <xf numFmtId="0" fontId="18" fillId="0" borderId="1"/>
    <xf numFmtId="0" fontId="18" fillId="0" borderId="1"/>
    <xf numFmtId="0" fontId="18" fillId="0" borderId="1"/>
    <xf numFmtId="0" fontId="18" fillId="0" borderId="1"/>
    <xf numFmtId="0" fontId="30" fillId="3" borderId="1" applyNumberFormat="0" applyBorder="0" applyAlignment="0" applyProtection="0"/>
    <xf numFmtId="0" fontId="31" fillId="0" borderId="1" applyNumberFormat="0" applyFill="0" applyBorder="0" applyAlignment="0" applyProtection="0"/>
    <xf numFmtId="0" fontId="15" fillId="15" borderId="15" applyNumberFormat="0" applyFont="0" applyAlignment="0" applyProtection="0"/>
    <xf numFmtId="0" fontId="17" fillId="15" borderId="15" applyNumberFormat="0" applyFont="0" applyAlignment="0" applyProtection="0"/>
    <xf numFmtId="0" fontId="15" fillId="15" borderId="15" applyNumberFormat="0" applyFont="0" applyAlignment="0" applyProtection="0"/>
    <xf numFmtId="9" fontId="18" fillId="0" borderId="1" applyFont="0" applyFill="0" applyBorder="0" applyAlignment="0" applyProtection="0"/>
    <xf numFmtId="0" fontId="32" fillId="0" borderId="16" applyNumberFormat="0" applyFill="0" applyAlignment="0" applyProtection="0"/>
    <xf numFmtId="0" fontId="35" fillId="0" borderId="1"/>
    <xf numFmtId="0" fontId="33" fillId="0" borderId="1" applyNumberFormat="0" applyFill="0" applyBorder="0" applyAlignment="0" applyProtection="0"/>
    <xf numFmtId="167" fontId="15" fillId="0" borderId="1" applyFont="0" applyFill="0" applyBorder="0" applyAlignment="0" applyProtection="0"/>
    <xf numFmtId="166" fontId="15" fillId="0" borderId="1" applyFont="0" applyFill="0" applyBorder="0" applyAlignment="0" applyProtection="0"/>
    <xf numFmtId="43" fontId="17" fillId="0" borderId="1" applyFont="0" applyFill="0" applyBorder="0" applyAlignment="0" applyProtection="0"/>
    <xf numFmtId="165" fontId="17" fillId="0" borderId="1" applyFont="0" applyFill="0" applyBorder="0" applyAlignment="0" applyProtection="0"/>
    <xf numFmtId="165" fontId="17" fillId="0" borderId="1" applyFont="0" applyFill="0" applyBorder="0" applyAlignment="0" applyProtection="0"/>
    <xf numFmtId="165" fontId="17" fillId="0" borderId="1" applyFont="0" applyFill="0" applyBorder="0" applyAlignment="0" applyProtection="0"/>
    <xf numFmtId="168" fontId="15" fillId="0" borderId="1" applyFont="0" applyFill="0" applyBorder="0" applyAlignment="0" applyProtection="0"/>
    <xf numFmtId="166" fontId="15" fillId="0" borderId="1" applyFont="0" applyFill="0" applyBorder="0" applyAlignment="0" applyProtection="0"/>
    <xf numFmtId="43" fontId="17" fillId="0" borderId="1" applyFont="0" applyFill="0" applyBorder="0" applyAlignment="0" applyProtection="0"/>
    <xf numFmtId="165" fontId="17" fillId="0" borderId="1" applyFont="0" applyFill="0" applyBorder="0" applyAlignment="0" applyProtection="0"/>
    <xf numFmtId="165" fontId="17" fillId="0" borderId="1" applyFont="0" applyFill="0" applyBorder="0" applyAlignment="0" applyProtection="0"/>
    <xf numFmtId="165" fontId="17" fillId="0" borderId="1" applyFont="0" applyFill="0" applyBorder="0" applyAlignment="0" applyProtection="0"/>
    <xf numFmtId="165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0" fontId="34" fillId="4" borderId="1" applyNumberFormat="0" applyBorder="0" applyAlignment="0" applyProtection="0"/>
    <xf numFmtId="0" fontId="1" fillId="0" borderId="1"/>
    <xf numFmtId="0" fontId="1" fillId="0" borderId="1"/>
    <xf numFmtId="43" fontId="17" fillId="0" borderId="1" applyFont="0" applyFill="0" applyBorder="0" applyAlignment="0" applyProtection="0"/>
    <xf numFmtId="43" fontId="17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</cellStyleXfs>
  <cellXfs count="50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164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164" fontId="2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wrapText="1"/>
    </xf>
    <xf numFmtId="164" fontId="7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164" fontId="8" fillId="0" borderId="3" xfId="0" applyNumberFormat="1" applyFont="1" applyBorder="1" applyAlignment="1">
      <alignment horizontal="right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left" wrapText="1"/>
    </xf>
    <xf numFmtId="164" fontId="8" fillId="0" borderId="5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3" xfId="0" applyFont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49" fontId="16" fillId="2" borderId="7" xfId="37" applyNumberFormat="1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wrapText="1"/>
    </xf>
    <xf numFmtId="164" fontId="11" fillId="0" borderId="3" xfId="0" applyNumberFormat="1" applyFont="1" applyBorder="1" applyAlignment="1">
      <alignment horizontal="right"/>
    </xf>
    <xf numFmtId="0" fontId="36" fillId="0" borderId="0" xfId="0" applyFont="1" applyAlignment="1">
      <alignment horizontal="left"/>
    </xf>
    <xf numFmtId="0" fontId="11" fillId="2" borderId="3" xfId="1" applyFont="1" applyFill="1" applyBorder="1" applyAlignment="1">
      <alignment horizontal="left" wrapText="1"/>
    </xf>
    <xf numFmtId="0" fontId="11" fillId="0" borderId="3" xfId="0" applyFont="1" applyBorder="1" applyAlignment="1">
      <alignment horizontal="center" wrapText="1"/>
    </xf>
    <xf numFmtId="164" fontId="13" fillId="0" borderId="3" xfId="0" applyNumberFormat="1" applyFont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49" fontId="16" fillId="2" borderId="7" xfId="37" applyNumberFormat="1" applyFont="1" applyFill="1" applyBorder="1" applyAlignment="1">
      <alignment horizontal="center" vertical="center"/>
    </xf>
    <xf numFmtId="49" fontId="16" fillId="2" borderId="7" xfId="37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wrapText="1"/>
    </xf>
    <xf numFmtId="49" fontId="16" fillId="2" borderId="7" xfId="37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49" fontId="16" fillId="2" borderId="7" xfId="37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02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23"/>
    <cellStyle name="Обычный 11" xfId="24"/>
    <cellStyle name="Обычный 12" xfId="25"/>
    <cellStyle name="Обычный 13" xfId="26"/>
    <cellStyle name="Обычный 14" xfId="27"/>
    <cellStyle name="Обычный 15" xfId="28"/>
    <cellStyle name="Обычный 16" xfId="29"/>
    <cellStyle name="Обычный 17" xfId="30"/>
    <cellStyle name="Обычный 17 2" xfId="31"/>
    <cellStyle name="Обычный 18" xfId="32"/>
    <cellStyle name="Обычный 18 2" xfId="33"/>
    <cellStyle name="Обычный 19" xfId="34"/>
    <cellStyle name="Обычный 19 2" xfId="35"/>
    <cellStyle name="Обычный 2" xfId="3"/>
    <cellStyle name="Обычный 2 2" xfId="5"/>
    <cellStyle name="Обычный 2 2 2" xfId="37"/>
    <cellStyle name="Обычный 2 2 2 2" xfId="38"/>
    <cellStyle name="Обычный 2 2 2 3" xfId="39"/>
    <cellStyle name="Обычный 2 2 3" xfId="40"/>
    <cellStyle name="Обычный 2 2 4" xfId="36"/>
    <cellStyle name="Обычный 2 3" xfId="41"/>
    <cellStyle name="Обычный 2 4" xfId="42"/>
    <cellStyle name="Обычный 2 4 2" xfId="43"/>
    <cellStyle name="Обычный 2 5" xfId="44"/>
    <cellStyle name="Обычный 2_Копия 2011-02-25 Самолетик 1" xfId="45"/>
    <cellStyle name="Обычный 20" xfId="46"/>
    <cellStyle name="Обычный 20 2" xfId="47"/>
    <cellStyle name="Обычный 21" xfId="48"/>
    <cellStyle name="Обычный 21 2" xfId="49"/>
    <cellStyle name="Обычный 22" xfId="50"/>
    <cellStyle name="Обычный 22 2" xfId="51"/>
    <cellStyle name="Обычный 23" xfId="52"/>
    <cellStyle name="Обычный 23 2" xfId="53"/>
    <cellStyle name="Обычный 24" xfId="54"/>
    <cellStyle name="Обычный 24 2" xfId="55"/>
    <cellStyle name="Обычный 25" xfId="2"/>
    <cellStyle name="Обычный 26" xfId="1"/>
    <cellStyle name="Обычный 27" xfId="97"/>
    <cellStyle name="Обычный 28" xfId="99"/>
    <cellStyle name="Обычный 29" xfId="100"/>
    <cellStyle name="Обычный 3" xfId="56"/>
    <cellStyle name="Обычный 3 2" xfId="57"/>
    <cellStyle name="Обычный 3 3" xfId="58"/>
    <cellStyle name="Обычный 3 3 2" xfId="59"/>
    <cellStyle name="Обычный 3 3 2 2" xfId="92"/>
    <cellStyle name="Обычный 3 3 3" xfId="91"/>
    <cellStyle name="Обычный 30" xfId="98"/>
    <cellStyle name="Обычный 31" xfId="101"/>
    <cellStyle name="Обычный 4" xfId="60"/>
    <cellStyle name="Обычный 4 2" xfId="61"/>
    <cellStyle name="Обычный 5" xfId="62"/>
    <cellStyle name="Обычный 6" xfId="63"/>
    <cellStyle name="Обычный 7" xfId="64"/>
    <cellStyle name="Обычный 8" xfId="65"/>
    <cellStyle name="Обычный 9" xfId="66"/>
    <cellStyle name="Плохой 2" xfId="67"/>
    <cellStyle name="Пояснение 2" xfId="68"/>
    <cellStyle name="Примечание 2" xfId="70"/>
    <cellStyle name="Примечание 3" xfId="71"/>
    <cellStyle name="Примечание 4" xfId="69"/>
    <cellStyle name="Процентный 2" xfId="72"/>
    <cellStyle name="Связанная ячейка 2" xfId="73"/>
    <cellStyle name="Стиль 1" xfId="74"/>
    <cellStyle name="Текст предупреждения 2" xfId="75"/>
    <cellStyle name="Тысячи [0]_перечис.11" xfId="76"/>
    <cellStyle name="Тысячи_перечис.11" xfId="77"/>
    <cellStyle name="Финансовый 2" xfId="4"/>
    <cellStyle name="Финансовый 2 2" xfId="78"/>
    <cellStyle name="Финансовый 2 2 2" xfId="79"/>
    <cellStyle name="Финансовый 2 2 2 2" xfId="80"/>
    <cellStyle name="Финансовый 2 2 2 3" xfId="81"/>
    <cellStyle name="Финансовый 2 2 3" xfId="93"/>
    <cellStyle name="Финансовый 2 3" xfId="82"/>
    <cellStyle name="Финансовый 3" xfId="83"/>
    <cellStyle name="Финансовый 3 2" xfId="84"/>
    <cellStyle name="Финансовый 3 2 2" xfId="85"/>
    <cellStyle name="Финансовый 3 2 2 2" xfId="86"/>
    <cellStyle name="Финансовый 3 2 2 3" xfId="87"/>
    <cellStyle name="Финансовый 3 2 3" xfId="94"/>
    <cellStyle name="Финансовый 4" xfId="96"/>
    <cellStyle name="Финансовый 8" xfId="88"/>
    <cellStyle name="Финансовый 9" xfId="89"/>
    <cellStyle name="Финансовый 9 2" xfId="95"/>
    <cellStyle name="Хороший 2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D51"/>
  <sheetViews>
    <sheetView tabSelected="1" zoomScale="70" zoomScaleNormal="70" workbookViewId="0"/>
  </sheetViews>
  <sheetFormatPr defaultColWidth="10.5" defaultRowHeight="16.5" customHeight="1" x14ac:dyDescent="0.25"/>
  <cols>
    <col min="1" max="1" width="31.6640625" style="1" customWidth="1"/>
    <col min="2" max="2" width="117.6640625" style="1" customWidth="1"/>
    <col min="3" max="4" width="24.83203125" style="1" customWidth="1"/>
  </cols>
  <sheetData>
    <row r="1" spans="1:4" s="2" customFormat="1" ht="18.75" x14ac:dyDescent="0.2">
      <c r="D1" s="30" t="s">
        <v>80</v>
      </c>
    </row>
    <row r="2" spans="1:4" s="2" customFormat="1" ht="15.75" x14ac:dyDescent="0.2">
      <c r="D2" s="3" t="s">
        <v>0</v>
      </c>
    </row>
    <row r="3" spans="1:4" s="2" customFormat="1" ht="15.75" x14ac:dyDescent="0.2">
      <c r="D3" s="3" t="s">
        <v>1</v>
      </c>
    </row>
    <row r="4" spans="1:4" s="2" customFormat="1" ht="15.75" x14ac:dyDescent="0.2">
      <c r="D4" s="3" t="s">
        <v>2</v>
      </c>
    </row>
    <row r="5" spans="1:4" s="2" customFormat="1" ht="15.75" x14ac:dyDescent="0.2">
      <c r="D5" s="3" t="s">
        <v>91</v>
      </c>
    </row>
    <row r="6" spans="1:4" ht="15.75" x14ac:dyDescent="0.25"/>
    <row r="7" spans="1:4" s="2" customFormat="1" ht="18.75" x14ac:dyDescent="0.2">
      <c r="A7" s="49" t="s">
        <v>3</v>
      </c>
      <c r="B7" s="49"/>
      <c r="C7" s="49"/>
      <c r="D7" s="49"/>
    </row>
    <row r="8" spans="1:4" ht="15.75" x14ac:dyDescent="0.25"/>
    <row r="9" spans="1:4" ht="15.75" x14ac:dyDescent="0.2">
      <c r="A9" s="25"/>
      <c r="B9" s="25"/>
      <c r="C9" s="26"/>
      <c r="D9" s="27" t="s">
        <v>4</v>
      </c>
    </row>
    <row r="10" spans="1:4" s="4" customFormat="1" ht="31.5" x14ac:dyDescent="0.3">
      <c r="A10" s="28" t="s">
        <v>5</v>
      </c>
      <c r="B10" s="28" t="s">
        <v>6</v>
      </c>
      <c r="C10" s="28" t="s">
        <v>7</v>
      </c>
      <c r="D10" s="28" t="s">
        <v>8</v>
      </c>
    </row>
    <row r="11" spans="1:4" s="4" customFormat="1" ht="18" customHeight="1" x14ac:dyDescent="0.3">
      <c r="A11" s="29" t="s">
        <v>9</v>
      </c>
      <c r="B11" s="29" t="s">
        <v>10</v>
      </c>
      <c r="C11" s="29" t="s">
        <v>11</v>
      </c>
      <c r="D11" s="29" t="s">
        <v>12</v>
      </c>
    </row>
    <row r="12" spans="1:4" s="2" customFormat="1" ht="15.75" x14ac:dyDescent="0.25">
      <c r="A12" s="7"/>
      <c r="B12" s="5" t="s">
        <v>13</v>
      </c>
      <c r="C12" s="6">
        <v>77498.571620000002</v>
      </c>
      <c r="D12" s="6">
        <v>-339619.78551999998</v>
      </c>
    </row>
    <row r="13" spans="1:4" s="2" customFormat="1" ht="30.75" customHeight="1" x14ac:dyDescent="0.25">
      <c r="A13" s="16" t="s">
        <v>14</v>
      </c>
      <c r="B13" s="17" t="s">
        <v>15</v>
      </c>
      <c r="C13" s="18">
        <v>266460.57438000001</v>
      </c>
      <c r="D13" s="18">
        <v>-150657.78276</v>
      </c>
    </row>
    <row r="14" spans="1:4" s="2" customFormat="1" ht="15.75" x14ac:dyDescent="0.25">
      <c r="A14" s="16" t="s">
        <v>16</v>
      </c>
      <c r="B14" s="17" t="s">
        <v>17</v>
      </c>
      <c r="C14" s="18">
        <f>C15+C17</f>
        <v>0</v>
      </c>
      <c r="D14" s="18">
        <f>D15+D17</f>
        <v>0</v>
      </c>
    </row>
    <row r="15" spans="1:4" s="2" customFormat="1" ht="15.75" x14ac:dyDescent="0.25">
      <c r="A15" s="8" t="s">
        <v>18</v>
      </c>
      <c r="B15" s="38" t="s">
        <v>81</v>
      </c>
      <c r="C15" s="10">
        <v>2670000</v>
      </c>
      <c r="D15" s="10">
        <v>7200000</v>
      </c>
    </row>
    <row r="16" spans="1:4" s="2" customFormat="1" ht="31.5" x14ac:dyDescent="0.25">
      <c r="A16" s="19" t="s">
        <v>19</v>
      </c>
      <c r="B16" s="35" t="s">
        <v>82</v>
      </c>
      <c r="C16" s="21">
        <v>2670000</v>
      </c>
      <c r="D16" s="21">
        <v>7200000</v>
      </c>
    </row>
    <row r="17" spans="1:4" s="2" customFormat="1" ht="26.25" customHeight="1" x14ac:dyDescent="0.25">
      <c r="A17" s="8" t="s">
        <v>20</v>
      </c>
      <c r="B17" s="33" t="s">
        <v>21</v>
      </c>
      <c r="C17" s="10">
        <v>-2670000</v>
      </c>
      <c r="D17" s="10">
        <v>-7200000</v>
      </c>
    </row>
    <row r="18" spans="1:4" s="2" customFormat="1" ht="31.5" x14ac:dyDescent="0.25">
      <c r="A18" s="19" t="s">
        <v>22</v>
      </c>
      <c r="B18" s="32" t="s">
        <v>23</v>
      </c>
      <c r="C18" s="21">
        <v>-2670000</v>
      </c>
      <c r="D18" s="21">
        <v>-7200000</v>
      </c>
    </row>
    <row r="19" spans="1:4" s="2" customFormat="1" ht="15.75" x14ac:dyDescent="0.25">
      <c r="A19" s="16" t="s">
        <v>24</v>
      </c>
      <c r="B19" s="17" t="s">
        <v>25</v>
      </c>
      <c r="C19" s="18">
        <v>77498.571620000002</v>
      </c>
      <c r="D19" s="18">
        <v>-339619.78551999998</v>
      </c>
    </row>
    <row r="20" spans="1:4" s="2" customFormat="1" ht="31.5" x14ac:dyDescent="0.25">
      <c r="A20" s="8" t="s">
        <v>26</v>
      </c>
      <c r="B20" s="9" t="s">
        <v>27</v>
      </c>
      <c r="C20" s="10">
        <f>C21+C25</f>
        <v>77498.571620000526</v>
      </c>
      <c r="D20" s="10">
        <f>D21+D25</f>
        <v>-339619.78551999945</v>
      </c>
    </row>
    <row r="21" spans="1:4" s="2" customFormat="1" ht="31.5" x14ac:dyDescent="0.25">
      <c r="A21" s="42" t="s">
        <v>83</v>
      </c>
      <c r="B21" s="34" t="s">
        <v>84</v>
      </c>
      <c r="C21" s="10">
        <f>C22</f>
        <v>7248848</v>
      </c>
      <c r="D21" s="10">
        <f>D22</f>
        <v>7087937</v>
      </c>
    </row>
    <row r="22" spans="1:4" s="2" customFormat="1" ht="31.5" x14ac:dyDescent="0.25">
      <c r="A22" s="48" t="s">
        <v>89</v>
      </c>
      <c r="B22" s="34" t="s">
        <v>90</v>
      </c>
      <c r="C22" s="10">
        <f>C23+C24</f>
        <v>7248848</v>
      </c>
      <c r="D22" s="10">
        <f>D23+D24</f>
        <v>7087937</v>
      </c>
    </row>
    <row r="23" spans="1:4" s="2" customFormat="1" ht="52.5" customHeight="1" x14ac:dyDescent="0.25">
      <c r="A23" s="41" t="s">
        <v>28</v>
      </c>
      <c r="B23" s="45" t="s">
        <v>29</v>
      </c>
      <c r="C23" s="40">
        <v>6846113</v>
      </c>
      <c r="D23" s="40">
        <v>7087937</v>
      </c>
    </row>
    <row r="24" spans="1:4" s="2" customFormat="1" ht="68.25" customHeight="1" x14ac:dyDescent="0.25">
      <c r="A24" s="41" t="s">
        <v>32</v>
      </c>
      <c r="B24" s="45" t="s">
        <v>33</v>
      </c>
      <c r="C24" s="40">
        <v>402735</v>
      </c>
      <c r="D24" s="40">
        <v>0</v>
      </c>
    </row>
    <row r="25" spans="1:4" s="2" customFormat="1" ht="31.5" x14ac:dyDescent="0.25">
      <c r="A25" s="46" t="s">
        <v>87</v>
      </c>
      <c r="B25" s="34" t="s">
        <v>88</v>
      </c>
      <c r="C25" s="40">
        <f>C26</f>
        <v>-7171349.4283799995</v>
      </c>
      <c r="D25" s="40">
        <f>D26</f>
        <v>-7427556.7855199995</v>
      </c>
    </row>
    <row r="26" spans="1:4" s="2" customFormat="1" ht="31.5" x14ac:dyDescent="0.25">
      <c r="A26" s="43" t="s">
        <v>85</v>
      </c>
      <c r="B26" s="34" t="s">
        <v>86</v>
      </c>
      <c r="C26" s="10">
        <f>C27+C28+C29+C30</f>
        <v>-7171349.4283799995</v>
      </c>
      <c r="D26" s="10">
        <f>D27+D28+D29+D30</f>
        <v>-7427556.7855199995</v>
      </c>
    </row>
    <row r="27" spans="1:4" s="37" customFormat="1" ht="57.75" customHeight="1" x14ac:dyDescent="0.25">
      <c r="A27" s="41" t="s">
        <v>30</v>
      </c>
      <c r="B27" s="45" t="s">
        <v>31</v>
      </c>
      <c r="C27" s="40">
        <v>-6846113</v>
      </c>
      <c r="D27" s="40">
        <v>-7087937</v>
      </c>
    </row>
    <row r="28" spans="1:4" s="37" customFormat="1" ht="78.75" customHeight="1" x14ac:dyDescent="0.25">
      <c r="A28" s="41" t="s">
        <v>34</v>
      </c>
      <c r="B28" s="45" t="s">
        <v>35</v>
      </c>
      <c r="C28" s="40">
        <v>-130675.85695</v>
      </c>
      <c r="D28" s="40">
        <v>-145059.21408999999</v>
      </c>
    </row>
    <row r="29" spans="1:4" s="37" customFormat="1" ht="136.5" customHeight="1" x14ac:dyDescent="0.25">
      <c r="A29" s="41" t="s">
        <v>36</v>
      </c>
      <c r="B29" s="45" t="s">
        <v>37</v>
      </c>
      <c r="C29" s="40">
        <v>-75000</v>
      </c>
      <c r="D29" s="40">
        <v>-75000</v>
      </c>
    </row>
    <row r="30" spans="1:4" s="37" customFormat="1" ht="69.75" customHeight="1" x14ac:dyDescent="0.25">
      <c r="A30" s="41" t="s">
        <v>38</v>
      </c>
      <c r="B30" s="45" t="s">
        <v>39</v>
      </c>
      <c r="C30" s="40">
        <v>-119560.57143</v>
      </c>
      <c r="D30" s="40">
        <v>-119560.57143</v>
      </c>
    </row>
    <row r="31" spans="1:4" s="2" customFormat="1" ht="15.75" x14ac:dyDescent="0.25">
      <c r="A31" s="16" t="s">
        <v>40</v>
      </c>
      <c r="B31" s="17" t="s">
        <v>41</v>
      </c>
      <c r="C31" s="18">
        <f>C32+C36</f>
        <v>0</v>
      </c>
      <c r="D31" s="18">
        <f>D32+D36</f>
        <v>0</v>
      </c>
    </row>
    <row r="32" spans="1:4" s="2" customFormat="1" ht="15.75" x14ac:dyDescent="0.25">
      <c r="A32" s="8" t="s">
        <v>42</v>
      </c>
      <c r="B32" s="9" t="s">
        <v>43</v>
      </c>
      <c r="C32" s="10">
        <v>-93761169.930319995</v>
      </c>
      <c r="D32" s="10">
        <v>-101032150.30624001</v>
      </c>
    </row>
    <row r="33" spans="1:4" s="2" customFormat="1" ht="15.75" x14ac:dyDescent="0.25">
      <c r="A33" s="8" t="s">
        <v>44</v>
      </c>
      <c r="B33" s="9" t="s">
        <v>45</v>
      </c>
      <c r="C33" s="10">
        <v>-93761169.930319995</v>
      </c>
      <c r="D33" s="10">
        <v>-101032150.30624001</v>
      </c>
    </row>
    <row r="34" spans="1:4" s="2" customFormat="1" ht="15.75" x14ac:dyDescent="0.25">
      <c r="A34" s="8" t="s">
        <v>46</v>
      </c>
      <c r="B34" s="9" t="s">
        <v>47</v>
      </c>
      <c r="C34" s="10">
        <v>-93761169.930319995</v>
      </c>
      <c r="D34" s="10">
        <v>-101032150.30624001</v>
      </c>
    </row>
    <row r="35" spans="1:4" s="47" customFormat="1" ht="15.75" x14ac:dyDescent="0.25">
      <c r="A35" s="39" t="s">
        <v>48</v>
      </c>
      <c r="B35" s="31" t="s">
        <v>49</v>
      </c>
      <c r="C35" s="36">
        <v>-93761169.930319995</v>
      </c>
      <c r="D35" s="36">
        <v>-101032150.30624001</v>
      </c>
    </row>
    <row r="36" spans="1:4" s="2" customFormat="1" ht="15.75" x14ac:dyDescent="0.25">
      <c r="A36" s="8" t="s">
        <v>50</v>
      </c>
      <c r="B36" s="9" t="s">
        <v>51</v>
      </c>
      <c r="C36" s="10">
        <v>93761169.930319995</v>
      </c>
      <c r="D36" s="10">
        <v>101032150.30624001</v>
      </c>
    </row>
    <row r="37" spans="1:4" s="2" customFormat="1" ht="15.75" x14ac:dyDescent="0.25">
      <c r="A37" s="8" t="s">
        <v>52</v>
      </c>
      <c r="B37" s="9" t="s">
        <v>53</v>
      </c>
      <c r="C37" s="10">
        <v>93761169.930319995</v>
      </c>
      <c r="D37" s="10">
        <v>101032150.30624001</v>
      </c>
    </row>
    <row r="38" spans="1:4" s="2" customFormat="1" ht="15.75" x14ac:dyDescent="0.25">
      <c r="A38" s="8" t="s">
        <v>54</v>
      </c>
      <c r="B38" s="9" t="s">
        <v>55</v>
      </c>
      <c r="C38" s="10">
        <v>93761169.930319995</v>
      </c>
      <c r="D38" s="10">
        <v>101032150.30624001</v>
      </c>
    </row>
    <row r="39" spans="1:4" s="47" customFormat="1" ht="15.75" x14ac:dyDescent="0.25">
      <c r="A39" s="39" t="s">
        <v>56</v>
      </c>
      <c r="B39" s="31" t="s">
        <v>57</v>
      </c>
      <c r="C39" s="36">
        <v>93761169.930319995</v>
      </c>
      <c r="D39" s="36">
        <v>101032150.30624001</v>
      </c>
    </row>
    <row r="40" spans="1:4" s="2" customFormat="1" ht="15.75" x14ac:dyDescent="0.25">
      <c r="A40" s="16" t="s">
        <v>58</v>
      </c>
      <c r="B40" s="17" t="s">
        <v>59</v>
      </c>
      <c r="C40" s="18">
        <v>188962.00276</v>
      </c>
      <c r="D40" s="18">
        <v>188962.00276</v>
      </c>
    </row>
    <row r="41" spans="1:4" s="2" customFormat="1" ht="31.5" x14ac:dyDescent="0.25">
      <c r="A41" s="8" t="s">
        <v>60</v>
      </c>
      <c r="B41" s="9" t="s">
        <v>61</v>
      </c>
      <c r="C41" s="10">
        <v>-1500000</v>
      </c>
      <c r="D41" s="10">
        <v>-1500000</v>
      </c>
    </row>
    <row r="42" spans="1:4" s="2" customFormat="1" ht="15.75" x14ac:dyDescent="0.25">
      <c r="A42" s="8" t="s">
        <v>62</v>
      </c>
      <c r="B42" s="9" t="s">
        <v>63</v>
      </c>
      <c r="C42" s="10">
        <v>-1500000</v>
      </c>
      <c r="D42" s="10">
        <v>-1500000</v>
      </c>
    </row>
    <row r="43" spans="1:4" s="2" customFormat="1" ht="31.5" x14ac:dyDescent="0.25">
      <c r="A43" s="19" t="s">
        <v>64</v>
      </c>
      <c r="B43" s="20" t="s">
        <v>65</v>
      </c>
      <c r="C43" s="21">
        <v>-1500000</v>
      </c>
      <c r="D43" s="21">
        <v>-1500000</v>
      </c>
    </row>
    <row r="44" spans="1:4" s="2" customFormat="1" ht="31.5" x14ac:dyDescent="0.25">
      <c r="A44" s="8" t="s">
        <v>66</v>
      </c>
      <c r="B44" s="9" t="s">
        <v>67</v>
      </c>
      <c r="C44" s="10">
        <v>1688962.0027600001</v>
      </c>
      <c r="D44" s="10">
        <v>1688962.0027600001</v>
      </c>
    </row>
    <row r="45" spans="1:4" s="2" customFormat="1" ht="31.5" x14ac:dyDescent="0.25">
      <c r="A45" s="8" t="s">
        <v>68</v>
      </c>
      <c r="B45" s="9" t="s">
        <v>69</v>
      </c>
      <c r="C45" s="10">
        <v>1688962.0027600001</v>
      </c>
      <c r="D45" s="10">
        <v>1688962.0027600001</v>
      </c>
    </row>
    <row r="46" spans="1:4" s="2" customFormat="1" ht="31.5" x14ac:dyDescent="0.25">
      <c r="A46" s="19" t="s">
        <v>70</v>
      </c>
      <c r="B46" s="20" t="s">
        <v>71</v>
      </c>
      <c r="C46" s="21">
        <v>1688962.0027600001</v>
      </c>
      <c r="D46" s="21">
        <v>1688962.0027600001</v>
      </c>
    </row>
    <row r="47" spans="1:4" s="2" customFormat="1" ht="15.75" x14ac:dyDescent="0.25">
      <c r="A47" s="16" t="s">
        <v>72</v>
      </c>
      <c r="B47" s="17" t="s">
        <v>73</v>
      </c>
      <c r="C47" s="18">
        <v>-188962.00276</v>
      </c>
      <c r="D47" s="18">
        <v>-188962.00276</v>
      </c>
    </row>
    <row r="48" spans="1:4" s="2" customFormat="1" ht="31.5" x14ac:dyDescent="0.25">
      <c r="A48" s="44" t="s">
        <v>74</v>
      </c>
      <c r="B48" s="31" t="s">
        <v>75</v>
      </c>
      <c r="C48" s="36">
        <v>-188962.00276</v>
      </c>
      <c r="D48" s="36">
        <v>-188962.00276</v>
      </c>
    </row>
    <row r="49" spans="1:4" s="2" customFormat="1" ht="31.5" x14ac:dyDescent="0.25">
      <c r="A49" s="8" t="s">
        <v>76</v>
      </c>
      <c r="B49" s="9" t="s">
        <v>77</v>
      </c>
      <c r="C49" s="10">
        <v>-188962.00276</v>
      </c>
      <c r="D49" s="10">
        <v>-188962.00276</v>
      </c>
    </row>
    <row r="50" spans="1:4" s="2" customFormat="1" ht="47.25" x14ac:dyDescent="0.25">
      <c r="A50" s="22" t="s">
        <v>78</v>
      </c>
      <c r="B50" s="23" t="s">
        <v>79</v>
      </c>
      <c r="C50" s="24">
        <v>-188962.00276</v>
      </c>
      <c r="D50" s="24">
        <v>-188962.00276</v>
      </c>
    </row>
    <row r="51" spans="1:4" s="11" customFormat="1" ht="15.75" x14ac:dyDescent="0.25">
      <c r="A51" s="12"/>
      <c r="B51" s="13"/>
      <c r="C51" s="14"/>
      <c r="D51" s="15"/>
    </row>
  </sheetData>
  <mergeCells count="1">
    <mergeCell ref="A7:D7"/>
  </mergeCells>
  <pageMargins left="0.78740157480314965" right="0.39370078740157483" top="0.78740157480314965" bottom="0.39370078740157483" header="0" footer="0"/>
  <pageSetup paperSize="9" scale="54" pageOrder="overThenDown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2023-10-23T09:17:52Z</cp:lastPrinted>
  <dcterms:created xsi:type="dcterms:W3CDTF">2023-10-23T08:56:24Z</dcterms:created>
  <dcterms:modified xsi:type="dcterms:W3CDTF">2023-10-23T22:12:21Z</dcterms:modified>
</cp:coreProperties>
</file>