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Приложение 3" sheetId="1" state="visible" r:id="rId2"/>
  </sheets>
  <definedNames>
    <definedName function="false" hidden="false" localSheetId="0" name="_xlnm.Print_Titles" vbProcedure="false">'Приложение 3'!$4:$5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<sst xmlns="http://schemas.openxmlformats.org/spreadsheetml/2006/main" count="37" uniqueCount="37">
  <si>
    <t xml:space="preserve">Приложение 3</t>
  </si>
  <si>
    <t xml:space="preserve">Реализация контрольных событий государственных программ 
Камчатского края</t>
  </si>
  <si>
    <t xml:space="preserve">№ п/п</t>
  </si>
  <si>
    <t xml:space="preserve">Наименование государственной программы Камчатского края</t>
  </si>
  <si>
    <t xml:space="preserve">Количество запланированных контрольных событий на 2022 год</t>
  </si>
  <si>
    <r>
      <rPr>
        <sz val="10"/>
        <rFont val="Times New Roman"/>
        <family val="1"/>
        <charset val="204"/>
      </rPr>
      <t xml:space="preserve">Количество </t>
    </r>
    <r>
      <rPr>
        <b val="true"/>
        <sz val="10"/>
        <rFont val="Times New Roman"/>
        <family val="1"/>
        <charset val="204"/>
      </rPr>
      <t xml:space="preserve">исполненных в установленный срок</t>
    </r>
    <r>
      <rPr>
        <sz val="10"/>
        <rFont val="Times New Roman"/>
        <family val="1"/>
        <charset val="204"/>
      </rPr>
      <t xml:space="preserve"> контрольных событий в 2022 году</t>
    </r>
  </si>
  <si>
    <r>
      <rPr>
        <sz val="10"/>
        <rFont val="Times New Roman"/>
        <family val="1"/>
        <charset val="204"/>
      </rPr>
      <t xml:space="preserve">Количество </t>
    </r>
    <r>
      <rPr>
        <b val="true"/>
        <sz val="10"/>
        <rFont val="Times New Roman"/>
        <family val="1"/>
        <charset val="204"/>
      </rPr>
      <t xml:space="preserve">исполненных с опозданием </t>
    </r>
    <r>
      <rPr>
        <sz val="10"/>
        <rFont val="Times New Roman"/>
        <family val="1"/>
        <charset val="204"/>
      </rPr>
      <t xml:space="preserve">контрольных событий в 2022 году </t>
    </r>
  </si>
  <si>
    <r>
      <rPr>
        <sz val="10"/>
        <rFont val="Times New Roman"/>
        <family val="1"/>
        <charset val="204"/>
      </rPr>
      <t xml:space="preserve">Степень реализации контрольных событий, </t>
    </r>
    <r>
      <rPr>
        <b val="true"/>
        <sz val="10"/>
        <rFont val="Times New Roman"/>
        <family val="1"/>
        <charset val="204"/>
      </rPr>
      <t xml:space="preserve">исполненных в установленный срок</t>
    </r>
  </si>
  <si>
    <r>
      <rPr>
        <sz val="10"/>
        <rFont val="Times New Roman"/>
        <family val="1"/>
        <charset val="204"/>
      </rPr>
      <t xml:space="preserve">Степень реализации контрольных событий,</t>
    </r>
    <r>
      <rPr>
        <i val="true"/>
        <sz val="10"/>
        <rFont val="Times New Roman"/>
        <family val="1"/>
        <charset val="204"/>
      </rPr>
      <t xml:space="preserve"> в том числе, </t>
    </r>
    <r>
      <rPr>
        <sz val="10"/>
        <rFont val="Times New Roman"/>
        <family val="1"/>
        <charset val="204"/>
      </rPr>
      <t xml:space="preserve">исполненных с опозданием</t>
    </r>
  </si>
  <si>
    <t xml:space="preserve">"Развитие здравоохранения Камчатского края"</t>
  </si>
  <si>
    <t xml:space="preserve">"Развитие образования в Камчатском крае "</t>
  </si>
  <si>
    <t xml:space="preserve">"Развитие культуры в Камчатском крае"</t>
  </si>
  <si>
    <t xml:space="preserve">"Семья и дети Камчатки"</t>
  </si>
  <si>
    <t xml:space="preserve">"Социальная поддержка граждан в Камчатском крае"</t>
  </si>
  <si>
    <t xml:space="preserve">"Содействие занятости населения Камчатского края"</t>
  </si>
  <si>
    <t xml:space="preserve">"Развитие физической культуры и спорта в Камчатском крае"</t>
  </si>
  <si>
    <t xml:space="preserve">"Развитие экономики и внешнеэкономической деятельности Камчатского края"</t>
  </si>
  <si>
    <t xml:space="preserve">"Развитие сельского хозяйства и регулирование рынков сельскохозяйственной продукции, сырья и продовольствия Камчатского края"</t>
  </si>
  <si>
    <t xml:space="preserve">"Обеспечение доступным и комфортным жильем жителей Камчатского края"</t>
  </si>
  <si>
    <t xml:space="preserve">"Энергоэффективность,  развитие энергетики и коммунального хозяйства, обеспечение жителей населенных пунктов  Камчатского края коммунальными услугами"</t>
  </si>
  <si>
    <t xml:space="preserve">"Развитие транспортной системы в Камчатском крае"</t>
  </si>
  <si>
    <t xml:space="preserve">"Совершенствование управления имуществом, находящимся в государственной собственности Камчатского края"</t>
  </si>
  <si>
    <t xml:space="preserve">"Развитие рыбохозяйственного комплекса Камчатского края"</t>
  </si>
  <si>
    <t xml:space="preserve">"Охрана окружающей среды, воспроизводство и использование природных ресурсов в Камчатском крае"</t>
  </si>
  <si>
    <t xml:space="preserve">"Безопасная Камчатка"</t>
  </si>
  <si>
    <t xml:space="preserve">"Развитие лесного хозяйства Камчатского края"</t>
  </si>
  <si>
    <t xml:space="preserve">"Развитие внутреннего и въездного туризма в Камчатском крае"</t>
  </si>
  <si>
    <t xml:space="preserve">"Реализация государственной национальной политики и укрепление гражданского единства в Камчатском крае"</t>
  </si>
  <si>
    <t xml:space="preserve">"Цифровая трансформация в Камчатском крае"</t>
  </si>
  <si>
    <t xml:space="preserve">"Управление государственными финансами Камчатского края"</t>
  </si>
  <si>
    <t xml:space="preserve">"Социальное и экономическое развитие территории с особым статусом "Корякский округ"</t>
  </si>
  <si>
    <t xml:space="preserve">"Обращение с отходами производства и потребления в Камчатском крае"</t>
  </si>
  <si>
    <t xml:space="preserve">"Формирование современной городской среды в Камчатском крае"</t>
  </si>
  <si>
    <t xml:space="preserve">"Оказание содействия добровольному переселению в Камчатский край соотечественников, проживающих за рубежом" </t>
  </si>
  <si>
    <t xml:space="preserve">"Комплексное развитие сельских территорий Камчатского края"</t>
  </si>
  <si>
    <r>
      <rPr>
        <sz val="10"/>
        <rFont val="Times New Roman"/>
        <family val="1"/>
        <charset val="204"/>
      </rPr>
      <t xml:space="preserve">"</t>
    </r>
    <r>
      <rPr>
        <sz val="10"/>
        <color rgb="FF000000"/>
        <rFont val="Times New Roman"/>
        <family val="1"/>
      </rPr>
      <t xml:space="preserve">Сохранение языков коренных малочисленных народов Севера, Сибири и Дальнего Востока Российской Федерации, проживающих в Камчатском крае</t>
    </r>
    <r>
      <rPr>
        <sz val="10"/>
        <rFont val="Times New Roman"/>
        <family val="1"/>
        <charset val="204"/>
      </rPr>
      <t xml:space="preserve">"</t>
    </r>
  </si>
  <si>
    <t xml:space="preserve">ИТОГО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</si>
</sst>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.00"/>
    <numFmt numFmtId="166" formatCode="General"/>
  </numFmts>
  <fonts count="15">
    <font>
      <sz val="11"/>
      <color rgb="FF000000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 val="true"/>
      <sz val="18"/>
      <name val="Times New Roman"/>
      <family val="1"/>
      <charset val="204"/>
    </font>
    <font>
      <b val="true"/>
      <sz val="10"/>
      <name val="Times New Roman"/>
      <family val="1"/>
      <charset val="204"/>
    </font>
    <font>
      <i val="true"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color rgb="FF000000"/>
      <name val="Times New Roman"/>
      <family val="1"/>
    </font>
    <font>
      <sz val="10"/>
      <name val="Times New Roman"/>
      <family val="1"/>
    </font>
    <font>
      <sz val="10"/>
      <name val="Times New Roman"/>
      <family val="1"/>
      <charset val="1"/>
    </font>
    <font>
      <b val="true"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 diagonalUp="false" diagonalDown="false">
      <left/>
      <right/>
      <top/>
      <bottom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2" borderId="0" xfId="0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64" fontId="7" fillId="2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5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2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2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2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2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2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2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2" borderId="5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2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5" fillId="2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8" fillId="2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2" borderId="5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2" fillId="2" borderId="5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3" fillId="2" borderId="5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2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5" fillId="2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8" fillId="2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2" borderId="9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4" fillId="2" borderId="1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4" fillId="2" borderId="1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4" fillId="2" borderId="1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4" fillId="2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G33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4" topLeftCell="A5" activePane="bottomLeft" state="frozen"/>
      <selection pane="topLeft" activeCell="A1" activeCellId="0" sqref="A1"/>
      <selection pane="bottomLeft" activeCell="D26" activeCellId="0" sqref="D26"/>
    </sheetView>
  </sheetViews>
  <sheetFormatPr defaultColWidth="8.71484375" defaultRowHeight="15" zeroHeight="false" outlineLevelRow="0" outlineLevelCol="0"/>
  <cols>
    <col collapsed="false" customWidth="true" hidden="false" outlineLevel="0" max="1" min="1" style="1" width="6.43"/>
    <col collapsed="false" customWidth="true" hidden="false" outlineLevel="0" max="2" min="2" style="1" width="36"/>
    <col collapsed="false" customWidth="true" hidden="false" outlineLevel="0" max="7" min="3" style="1" width="16.14"/>
    <col collapsed="false" customWidth="true" hidden="false" outlineLevel="0" max="8" min="8" style="1" width="9.14"/>
    <col collapsed="false" customWidth="false" hidden="false" outlineLevel="0" max="16384" min="9" style="1" width="8.71"/>
  </cols>
  <sheetData>
    <row r="1" customFormat="false" ht="21" hidden="false" customHeight="true" outlineLevel="0" collapsed="false">
      <c r="A1" s="2"/>
      <c r="B1" s="2"/>
      <c r="C1" s="2"/>
      <c r="D1" s="2"/>
      <c r="E1" s="2"/>
      <c r="F1" s="3"/>
      <c r="G1" s="4" t="s">
        <v>0</v>
      </c>
    </row>
    <row r="2" customFormat="false" ht="49.5" hidden="false" customHeight="true" outlineLevel="0" collapsed="false">
      <c r="A2" s="5" t="s">
        <v>1</v>
      </c>
      <c r="B2" s="5"/>
      <c r="C2" s="5"/>
      <c r="D2" s="5"/>
      <c r="E2" s="5"/>
      <c r="F2" s="5"/>
      <c r="G2" s="5"/>
    </row>
    <row r="3" customFormat="false" ht="6" hidden="false" customHeight="true" outlineLevel="0" collapsed="false">
      <c r="A3" s="2"/>
      <c r="B3" s="2"/>
      <c r="C3" s="2"/>
      <c r="D3" s="2"/>
      <c r="E3" s="2"/>
      <c r="F3" s="2"/>
      <c r="G3" s="2"/>
    </row>
    <row r="4" customFormat="false" ht="89.25" hidden="false" customHeight="false" outlineLevel="0" collapsed="false">
      <c r="A4" s="6" t="s">
        <v>2</v>
      </c>
      <c r="B4" s="7" t="s">
        <v>3</v>
      </c>
      <c r="C4" s="7" t="s">
        <v>4</v>
      </c>
      <c r="D4" s="7" t="s">
        <v>5</v>
      </c>
      <c r="E4" s="7" t="s">
        <v>6</v>
      </c>
      <c r="F4" s="7" t="s">
        <v>7</v>
      </c>
      <c r="G4" s="8" t="s">
        <v>8</v>
      </c>
    </row>
    <row r="5" customFormat="false" ht="15" hidden="false" customHeight="false" outlineLevel="0" collapsed="false">
      <c r="A5" s="9" t="n">
        <v>1</v>
      </c>
      <c r="B5" s="10" t="n">
        <v>2</v>
      </c>
      <c r="C5" s="10" t="n">
        <v>3</v>
      </c>
      <c r="D5" s="10" t="n">
        <v>4</v>
      </c>
      <c r="E5" s="10" t="n">
        <v>5</v>
      </c>
      <c r="F5" s="10" t="n">
        <v>6</v>
      </c>
      <c r="G5" s="11" t="n">
        <v>7</v>
      </c>
    </row>
    <row r="6" customFormat="false" ht="25.5" hidden="false" customHeight="false" outlineLevel="0" collapsed="false">
      <c r="A6" s="12" t="n">
        <v>1</v>
      </c>
      <c r="B6" s="13" t="s">
        <v>9</v>
      </c>
      <c r="C6" s="14" t="n">
        <v>18</v>
      </c>
      <c r="D6" s="14" t="n">
        <v>15</v>
      </c>
      <c r="E6" s="14" t="n">
        <v>1</v>
      </c>
      <c r="F6" s="15" t="n">
        <f aca="false">D6/C6</f>
        <v>0.833333333333333</v>
      </c>
      <c r="G6" s="16" t="n">
        <f aca="false">(D6+E6)/C6</f>
        <v>0.888888888888889</v>
      </c>
    </row>
    <row r="7" customFormat="false" ht="25.5" hidden="false" customHeight="false" outlineLevel="0" collapsed="false">
      <c r="A7" s="12" t="n">
        <v>2</v>
      </c>
      <c r="B7" s="13" t="s">
        <v>10</v>
      </c>
      <c r="C7" s="14" t="n">
        <v>28</v>
      </c>
      <c r="D7" s="14" t="n">
        <v>24</v>
      </c>
      <c r="E7" s="14" t="n">
        <v>4</v>
      </c>
      <c r="F7" s="15" t="n">
        <f aca="false">D7/C7</f>
        <v>0.857142857142857</v>
      </c>
      <c r="G7" s="16" t="n">
        <f aca="false">(D7+E7)/C7</f>
        <v>1</v>
      </c>
    </row>
    <row r="8" customFormat="false" ht="15" hidden="false" customHeight="false" outlineLevel="0" collapsed="false">
      <c r="A8" s="12" t="n">
        <v>3</v>
      </c>
      <c r="B8" s="13" t="s">
        <v>11</v>
      </c>
      <c r="C8" s="14" t="n">
        <v>15</v>
      </c>
      <c r="D8" s="14" t="n">
        <v>14</v>
      </c>
      <c r="E8" s="14" t="n">
        <v>0</v>
      </c>
      <c r="F8" s="15" t="n">
        <f aca="false">D8/C8</f>
        <v>0.933333333333333</v>
      </c>
      <c r="G8" s="16" t="n">
        <f aca="false">(D8+E8)/C8</f>
        <v>0.933333333333333</v>
      </c>
    </row>
    <row r="9" customFormat="false" ht="15" hidden="false" customHeight="false" outlineLevel="0" collapsed="false">
      <c r="A9" s="12" t="n">
        <v>4</v>
      </c>
      <c r="B9" s="13" t="s">
        <v>12</v>
      </c>
      <c r="C9" s="14" t="n">
        <v>6</v>
      </c>
      <c r="D9" s="14" t="n">
        <v>6</v>
      </c>
      <c r="E9" s="14" t="n">
        <v>0</v>
      </c>
      <c r="F9" s="15" t="n">
        <f aca="false">D9/C9</f>
        <v>1</v>
      </c>
      <c r="G9" s="16" t="n">
        <f aca="false">(D9+E9)/C9</f>
        <v>1</v>
      </c>
    </row>
    <row r="10" customFormat="false" ht="25.5" hidden="false" customHeight="false" outlineLevel="0" collapsed="false">
      <c r="A10" s="12" t="n">
        <v>5</v>
      </c>
      <c r="B10" s="13" t="s">
        <v>13</v>
      </c>
      <c r="C10" s="14" t="n">
        <v>12</v>
      </c>
      <c r="D10" s="14" t="n">
        <v>9</v>
      </c>
      <c r="E10" s="14" t="n">
        <v>0</v>
      </c>
      <c r="F10" s="15" t="n">
        <f aca="false">D10/C10</f>
        <v>0.75</v>
      </c>
      <c r="G10" s="16" t="n">
        <f aca="false">(D10+E10)/C10</f>
        <v>0.75</v>
      </c>
    </row>
    <row r="11" customFormat="false" ht="25.5" hidden="false" customHeight="false" outlineLevel="0" collapsed="false">
      <c r="A11" s="12" t="n">
        <v>6</v>
      </c>
      <c r="B11" s="13" t="s">
        <v>14</v>
      </c>
      <c r="C11" s="14" t="n">
        <v>11</v>
      </c>
      <c r="D11" s="14" t="n">
        <v>11</v>
      </c>
      <c r="E11" s="14" t="n">
        <v>0</v>
      </c>
      <c r="F11" s="15" t="n">
        <f aca="false">D11/C11</f>
        <v>1</v>
      </c>
      <c r="G11" s="16" t="n">
        <f aca="false">(D11+E11)/C11</f>
        <v>1</v>
      </c>
    </row>
    <row r="12" customFormat="false" ht="23.85" hidden="false" customHeight="false" outlineLevel="0" collapsed="false">
      <c r="A12" s="12" t="n">
        <v>7</v>
      </c>
      <c r="B12" s="17" t="s">
        <v>15</v>
      </c>
      <c r="C12" s="14" t="n">
        <v>11</v>
      </c>
      <c r="D12" s="14" t="n">
        <v>10</v>
      </c>
      <c r="E12" s="14" t="n">
        <v>0</v>
      </c>
      <c r="F12" s="15" t="n">
        <f aca="false">D12/C12</f>
        <v>0.909090909090909</v>
      </c>
      <c r="G12" s="16" t="n">
        <f aca="false">(D12+E12)/C12</f>
        <v>0.909090909090909</v>
      </c>
    </row>
    <row r="13" customFormat="false" ht="38.25" hidden="false" customHeight="false" outlineLevel="0" collapsed="false">
      <c r="A13" s="12" t="n">
        <v>8</v>
      </c>
      <c r="B13" s="13" t="s">
        <v>16</v>
      </c>
      <c r="C13" s="14" t="n">
        <v>20</v>
      </c>
      <c r="D13" s="14" t="n">
        <v>14</v>
      </c>
      <c r="E13" s="14" t="n">
        <v>4</v>
      </c>
      <c r="F13" s="15" t="n">
        <f aca="false">D13/C13</f>
        <v>0.7</v>
      </c>
      <c r="G13" s="16" t="n">
        <f aca="false">(D13+E13)/C13</f>
        <v>0.9</v>
      </c>
    </row>
    <row r="14" customFormat="false" ht="51" hidden="false" customHeight="false" outlineLevel="0" collapsed="false">
      <c r="A14" s="12" t="n">
        <v>9</v>
      </c>
      <c r="B14" s="13" t="s">
        <v>17</v>
      </c>
      <c r="C14" s="14" t="n">
        <v>11</v>
      </c>
      <c r="D14" s="14" t="n">
        <v>9</v>
      </c>
      <c r="E14" s="14" t="n">
        <v>2</v>
      </c>
      <c r="F14" s="15" t="n">
        <f aca="false">D14/C14</f>
        <v>0.818181818181818</v>
      </c>
      <c r="G14" s="16" t="n">
        <f aca="false">(D14+E14)/C14</f>
        <v>1</v>
      </c>
    </row>
    <row r="15" customFormat="false" ht="25.5" hidden="false" customHeight="false" outlineLevel="0" collapsed="false">
      <c r="A15" s="12" t="n">
        <v>10</v>
      </c>
      <c r="B15" s="13" t="s">
        <v>18</v>
      </c>
      <c r="C15" s="14" t="n">
        <v>18</v>
      </c>
      <c r="D15" s="14" t="n">
        <v>15</v>
      </c>
      <c r="E15" s="14" t="n">
        <v>2</v>
      </c>
      <c r="F15" s="15" t="n">
        <f aca="false">D15/C15</f>
        <v>0.833333333333333</v>
      </c>
      <c r="G15" s="16" t="n">
        <f aca="false">(D15+E15)/C15</f>
        <v>0.944444444444444</v>
      </c>
    </row>
    <row r="16" customFormat="false" ht="56.7" hidden="false" customHeight="true" outlineLevel="0" collapsed="false">
      <c r="A16" s="12" t="n">
        <v>11</v>
      </c>
      <c r="B16" s="13" t="s">
        <v>19</v>
      </c>
      <c r="C16" s="14" t="n">
        <v>19</v>
      </c>
      <c r="D16" s="14" t="n">
        <v>11</v>
      </c>
      <c r="E16" s="14" t="n">
        <v>4</v>
      </c>
      <c r="F16" s="15" t="n">
        <f aca="false">D16/C16</f>
        <v>0.578947368421053</v>
      </c>
      <c r="G16" s="16" t="n">
        <f aca="false">(D16+E16)/C16</f>
        <v>0.789473684210526</v>
      </c>
    </row>
    <row r="17" customFormat="false" ht="25.5" hidden="false" customHeight="false" outlineLevel="0" collapsed="false">
      <c r="A17" s="12" t="n">
        <v>12</v>
      </c>
      <c r="B17" s="13" t="s">
        <v>20</v>
      </c>
      <c r="C17" s="14" t="n">
        <v>9</v>
      </c>
      <c r="D17" s="14" t="n">
        <v>9</v>
      </c>
      <c r="E17" s="14" t="n">
        <v>0</v>
      </c>
      <c r="F17" s="15" t="n">
        <f aca="false">D17/C17</f>
        <v>1</v>
      </c>
      <c r="G17" s="16" t="n">
        <f aca="false">(D17+E17)/C17</f>
        <v>1</v>
      </c>
    </row>
    <row r="18" customFormat="false" ht="51" hidden="false" customHeight="false" outlineLevel="0" collapsed="false">
      <c r="A18" s="12" t="n">
        <v>13</v>
      </c>
      <c r="B18" s="13" t="s">
        <v>21</v>
      </c>
      <c r="C18" s="14" t="n">
        <v>11</v>
      </c>
      <c r="D18" s="14" t="n">
        <v>7</v>
      </c>
      <c r="E18" s="14" t="n">
        <v>3</v>
      </c>
      <c r="F18" s="15" t="n">
        <f aca="false">D18/C18</f>
        <v>0.636363636363636</v>
      </c>
      <c r="G18" s="16" t="n">
        <f aca="false">(D18+E18)/C18</f>
        <v>0.909090909090909</v>
      </c>
    </row>
    <row r="19" customFormat="false" ht="25.5" hidden="false" customHeight="false" outlineLevel="0" collapsed="false">
      <c r="A19" s="12" t="n">
        <v>14</v>
      </c>
      <c r="B19" s="13" t="s">
        <v>22</v>
      </c>
      <c r="C19" s="14" t="n">
        <v>5</v>
      </c>
      <c r="D19" s="14" t="n">
        <v>4</v>
      </c>
      <c r="E19" s="14" t="n">
        <v>1</v>
      </c>
      <c r="F19" s="15" t="n">
        <f aca="false">D19/C19</f>
        <v>0.8</v>
      </c>
      <c r="G19" s="16" t="n">
        <f aca="false">(D19+E19)/C19</f>
        <v>1</v>
      </c>
    </row>
    <row r="20" customFormat="false" ht="38.25" hidden="false" customHeight="false" outlineLevel="0" collapsed="false">
      <c r="A20" s="12" t="n">
        <v>15</v>
      </c>
      <c r="B20" s="13" t="s">
        <v>23</v>
      </c>
      <c r="C20" s="14" t="n">
        <v>20</v>
      </c>
      <c r="D20" s="14" t="n">
        <v>17</v>
      </c>
      <c r="E20" s="14" t="n">
        <v>1</v>
      </c>
      <c r="F20" s="15" t="n">
        <f aca="false">D20/C20</f>
        <v>0.85</v>
      </c>
      <c r="G20" s="16" t="n">
        <f aca="false">(D20+E20)/C20</f>
        <v>0.9</v>
      </c>
    </row>
    <row r="21" customFormat="false" ht="18.65" hidden="false" customHeight="true" outlineLevel="0" collapsed="false">
      <c r="A21" s="12" t="n">
        <v>16</v>
      </c>
      <c r="B21" s="13" t="s">
        <v>24</v>
      </c>
      <c r="C21" s="14" t="n">
        <v>13</v>
      </c>
      <c r="D21" s="14" t="n">
        <v>9</v>
      </c>
      <c r="E21" s="14" t="n">
        <v>3</v>
      </c>
      <c r="F21" s="15" t="n">
        <f aca="false">D21/C21</f>
        <v>0.692307692307692</v>
      </c>
      <c r="G21" s="16" t="n">
        <f aca="false">(D21+E21)/C21</f>
        <v>0.923076923076923</v>
      </c>
    </row>
    <row r="22" customFormat="false" ht="28.35" hidden="false" customHeight="true" outlineLevel="0" collapsed="false">
      <c r="A22" s="12" t="n">
        <v>17</v>
      </c>
      <c r="B22" s="18" t="s">
        <v>25</v>
      </c>
      <c r="C22" s="14" t="n">
        <v>12</v>
      </c>
      <c r="D22" s="14" t="n">
        <v>12</v>
      </c>
      <c r="E22" s="14" t="n">
        <v>0</v>
      </c>
      <c r="F22" s="15" t="n">
        <f aca="false">D22/C22</f>
        <v>1</v>
      </c>
      <c r="G22" s="16" t="n">
        <f aca="false">(D22+E22)/C22</f>
        <v>1</v>
      </c>
    </row>
    <row r="23" customFormat="false" ht="25.5" hidden="false" customHeight="false" outlineLevel="0" collapsed="false">
      <c r="A23" s="12" t="n">
        <v>18</v>
      </c>
      <c r="B23" s="13" t="s">
        <v>26</v>
      </c>
      <c r="C23" s="14" t="n">
        <v>16</v>
      </c>
      <c r="D23" s="14" t="n">
        <v>14</v>
      </c>
      <c r="E23" s="14" t="n">
        <v>2</v>
      </c>
      <c r="F23" s="15" t="n">
        <f aca="false">D23/C23</f>
        <v>0.875</v>
      </c>
      <c r="G23" s="16" t="n">
        <f aca="false">(D23+E23)/C23</f>
        <v>1</v>
      </c>
    </row>
    <row r="24" customFormat="false" ht="41" hidden="false" customHeight="true" outlineLevel="0" collapsed="false">
      <c r="A24" s="12" t="n">
        <v>19</v>
      </c>
      <c r="B24" s="13" t="s">
        <v>27</v>
      </c>
      <c r="C24" s="14" t="n">
        <v>34</v>
      </c>
      <c r="D24" s="14" t="n">
        <v>31</v>
      </c>
      <c r="E24" s="14" t="n">
        <v>3</v>
      </c>
      <c r="F24" s="15" t="n">
        <f aca="false">D24/C24</f>
        <v>0.911764705882353</v>
      </c>
      <c r="G24" s="16" t="n">
        <f aca="false">(D24+E24)/C24</f>
        <v>1</v>
      </c>
    </row>
    <row r="25" customFormat="false" ht="25.5" hidden="false" customHeight="false" outlineLevel="0" collapsed="false">
      <c r="A25" s="12" t="n">
        <v>20</v>
      </c>
      <c r="B25" s="19" t="s">
        <v>28</v>
      </c>
      <c r="C25" s="14" t="n">
        <v>14</v>
      </c>
      <c r="D25" s="14" t="n">
        <v>11</v>
      </c>
      <c r="E25" s="14" t="n">
        <v>3</v>
      </c>
      <c r="F25" s="15" t="n">
        <f aca="false">D25/C25</f>
        <v>0.785714285714286</v>
      </c>
      <c r="G25" s="16" t="n">
        <f aca="false">(D25+E25)/C25</f>
        <v>1</v>
      </c>
    </row>
    <row r="26" customFormat="false" ht="25.5" hidden="false" customHeight="false" outlineLevel="0" collapsed="false">
      <c r="A26" s="12" t="n">
        <v>21</v>
      </c>
      <c r="B26" s="13" t="s">
        <v>29</v>
      </c>
      <c r="C26" s="14" t="n">
        <v>15</v>
      </c>
      <c r="D26" s="14" t="n">
        <v>14</v>
      </c>
      <c r="E26" s="14" t="n">
        <v>1</v>
      </c>
      <c r="F26" s="15" t="n">
        <f aca="false">D26/C26</f>
        <v>0.933333333333333</v>
      </c>
      <c r="G26" s="16" t="n">
        <f aca="false">(D26+E26)/C26</f>
        <v>1</v>
      </c>
    </row>
    <row r="27" customFormat="false" ht="38.25" hidden="false" customHeight="false" outlineLevel="0" collapsed="false">
      <c r="A27" s="12" t="n">
        <v>22</v>
      </c>
      <c r="B27" s="13" t="s">
        <v>30</v>
      </c>
      <c r="C27" s="14" t="n">
        <v>44</v>
      </c>
      <c r="D27" s="14" t="n">
        <v>36</v>
      </c>
      <c r="E27" s="14" t="n">
        <v>5</v>
      </c>
      <c r="F27" s="15" t="n">
        <f aca="false">D27/C27</f>
        <v>0.818181818181818</v>
      </c>
      <c r="G27" s="16" t="n">
        <f aca="false">(D27+E27)/C27</f>
        <v>0.931818181818182</v>
      </c>
    </row>
    <row r="28" customFormat="false" ht="25.5" hidden="false" customHeight="false" outlineLevel="0" collapsed="false">
      <c r="A28" s="12" t="n">
        <v>23</v>
      </c>
      <c r="B28" s="13" t="s">
        <v>31</v>
      </c>
      <c r="C28" s="20" t="n">
        <v>15</v>
      </c>
      <c r="D28" s="20" t="n">
        <v>12</v>
      </c>
      <c r="E28" s="20" t="n">
        <v>2</v>
      </c>
      <c r="F28" s="21" t="n">
        <f aca="false">D28/C28</f>
        <v>0.8</v>
      </c>
      <c r="G28" s="22" t="n">
        <f aca="false">(D28+E28)/C28</f>
        <v>0.933333333333333</v>
      </c>
    </row>
    <row r="29" customFormat="false" ht="25.5" hidden="false" customHeight="false" outlineLevel="0" collapsed="false">
      <c r="A29" s="12" t="n">
        <v>24</v>
      </c>
      <c r="B29" s="13" t="s">
        <v>32</v>
      </c>
      <c r="C29" s="20" t="n">
        <v>13</v>
      </c>
      <c r="D29" s="20" t="n">
        <v>13</v>
      </c>
      <c r="E29" s="20" t="n">
        <v>0</v>
      </c>
      <c r="F29" s="21" t="n">
        <f aca="false">D29/C29</f>
        <v>1</v>
      </c>
      <c r="G29" s="22" t="n">
        <f aca="false">(D29+E29)/C29</f>
        <v>1</v>
      </c>
    </row>
    <row r="30" customFormat="false" ht="51" hidden="false" customHeight="false" outlineLevel="0" collapsed="false">
      <c r="A30" s="12" t="n">
        <v>25</v>
      </c>
      <c r="B30" s="13" t="s">
        <v>33</v>
      </c>
      <c r="C30" s="20" t="n">
        <v>3</v>
      </c>
      <c r="D30" s="20" t="n">
        <v>3</v>
      </c>
      <c r="E30" s="20" t="n">
        <v>0</v>
      </c>
      <c r="F30" s="21" t="n">
        <f aca="false">D30/C30</f>
        <v>1</v>
      </c>
      <c r="G30" s="22" t="n">
        <f aca="false">(D30+E30)/C30</f>
        <v>1</v>
      </c>
    </row>
    <row r="31" customFormat="false" ht="25.5" hidden="false" customHeight="false" outlineLevel="0" collapsed="false">
      <c r="A31" s="12" t="n">
        <v>26</v>
      </c>
      <c r="B31" s="23" t="s">
        <v>34</v>
      </c>
      <c r="C31" s="20" t="n">
        <v>6</v>
      </c>
      <c r="D31" s="20" t="n">
        <v>6</v>
      </c>
      <c r="E31" s="20" t="n">
        <v>0</v>
      </c>
      <c r="F31" s="21" t="n">
        <f aca="false">D31/C31</f>
        <v>1</v>
      </c>
      <c r="G31" s="22" t="n">
        <f aca="false">(D31+E31)/C31</f>
        <v>1</v>
      </c>
    </row>
    <row r="32" customFormat="false" ht="46.25" hidden="false" customHeight="false" outlineLevel="0" collapsed="false">
      <c r="A32" s="12" t="n">
        <v>27</v>
      </c>
      <c r="B32" s="23" t="s">
        <v>35</v>
      </c>
      <c r="C32" s="20" t="n">
        <v>6</v>
      </c>
      <c r="D32" s="20" t="n">
        <v>6</v>
      </c>
      <c r="E32" s="20" t="n">
        <v>0</v>
      </c>
      <c r="F32" s="21" t="n">
        <f aca="false">D32/C32</f>
        <v>1</v>
      </c>
      <c r="G32" s="22" t="n">
        <f aca="false">(D32+E32)/C32</f>
        <v>1</v>
      </c>
    </row>
    <row r="33" customFormat="false" ht="23.25" hidden="false" customHeight="true" outlineLevel="0" collapsed="false">
      <c r="A33" s="24" t="s">
        <v>36</v>
      </c>
      <c r="B33" s="24"/>
      <c r="C33" s="25" t="n">
        <f aca="false">SUM(C6:C32)</f>
        <v>405</v>
      </c>
      <c r="D33" s="25" t="n">
        <f aca="false">SUM(D6:D32)</f>
        <v>342</v>
      </c>
      <c r="E33" s="25" t="n">
        <f aca="false">SUM(E6:E32)</f>
        <v>41</v>
      </c>
      <c r="F33" s="26" t="n">
        <f aca="false">D33/C33</f>
        <v>0.844444444444444</v>
      </c>
      <c r="G33" s="27" t="n">
        <f aca="false">(D33+E33)/C33</f>
        <v>0.945679012345679</v>
      </c>
    </row>
  </sheetData>
  <mergeCells count="2">
    <mergeCell ref="A2:G2"/>
    <mergeCell ref="A33:B33"/>
  </mergeCells>
  <printOptions headings="false" gridLines="false" gridLinesSet="true" horizontalCentered="false" verticalCentered="false"/>
  <pageMargins left="0.433333333333333" right="0.236111111111111" top="0.354166666666667" bottom="0.354166666666667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515</TotalTime>
  <Application>LibreOffice/7.4.4.2$Linux_X86_64 LibreOffice_project/40$Build-2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2015-02-25T23:48:28Z</dcterms:created>
  <dc:creator>Федорко Ольга Николаевна</dc:creator>
  <dc:description/>
  <dc:language>ru-RU</dc:language>
  <cp:lastModifiedBy/>
  <cp:lastPrinted>2020-03-27T01:48:13Z</cp:lastPrinted>
  <dcterms:modified xsi:type="dcterms:W3CDTF">2023-05-24T17:01:47Z</dcterms:modified>
  <cp:revision>26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