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760" activeTab="3"/>
  </bookViews>
  <sheets>
    <sheet name="Свод подпрограмм" sheetId="1" r:id="rId1"/>
    <sheet name="Повышение энергоэф" sheetId="4" r:id="rId2"/>
    <sheet name="Чистая вода" sheetId="5" r:id="rId3"/>
    <sheet name="Благоустройство" sheetId="6" r:id="rId4"/>
  </sheets>
  <calcPr calcId="125725" refMode="R1C1"/>
</workbook>
</file>

<file path=xl/calcChain.xml><?xml version="1.0" encoding="utf-8"?>
<calcChain xmlns="http://schemas.openxmlformats.org/spreadsheetml/2006/main">
  <c r="D76" i="4"/>
  <c r="E11"/>
  <c r="E43"/>
  <c r="E75"/>
  <c r="E107"/>
  <c r="E139"/>
  <c r="E7"/>
  <c r="F11" i="1" s="1"/>
  <c r="E11" i="5"/>
  <c r="E15"/>
  <c r="E7" s="1"/>
  <c r="F15" i="1" s="1"/>
  <c r="G80" i="6"/>
  <c r="G112"/>
  <c r="G144"/>
  <c r="G172"/>
  <c r="G208"/>
  <c r="F11" i="5"/>
  <c r="F15"/>
  <c r="F75" i="4"/>
  <c r="F107"/>
  <c r="F43"/>
  <c r="F11"/>
  <c r="F139"/>
  <c r="E8"/>
  <c r="F12" i="1" s="1"/>
  <c r="E8" i="5"/>
  <c r="F16" i="1" s="1"/>
  <c r="F8" i="5"/>
  <c r="G16" i="1" s="1"/>
  <c r="F8" i="4"/>
  <c r="G12" i="1" s="1"/>
  <c r="E9" i="4"/>
  <c r="F13" i="1" s="1"/>
  <c r="E9" i="5"/>
  <c r="F17" i="1" s="1"/>
  <c r="F9" i="4"/>
  <c r="G13" i="1" s="1"/>
  <c r="F9" i="5"/>
  <c r="G17" i="1" s="1"/>
  <c r="E10" i="4"/>
  <c r="F14" i="1" s="1"/>
  <c r="E10" i="5"/>
  <c r="F18" i="1" s="1"/>
  <c r="F10" i="4"/>
  <c r="G14" i="1" s="1"/>
  <c r="F10" i="5"/>
  <c r="G18" i="1" s="1"/>
  <c r="H144" i="6"/>
  <c r="G11" i="5"/>
  <c r="G15"/>
  <c r="G7" s="1"/>
  <c r="G75" i="4"/>
  <c r="G107"/>
  <c r="G43"/>
  <c r="G11"/>
  <c r="G139"/>
  <c r="G8" i="5"/>
  <c r="H16" i="1" s="1"/>
  <c r="G8" i="4"/>
  <c r="H12" i="1" s="1"/>
  <c r="G9" i="4"/>
  <c r="H13" i="1" s="1"/>
  <c r="G9" i="5"/>
  <c r="H17" i="1" s="1"/>
  <c r="G10" i="4"/>
  <c r="H14" i="1" s="1"/>
  <c r="G10" i="5"/>
  <c r="H18" i="1" s="1"/>
  <c r="F20"/>
  <c r="H8" i="4"/>
  <c r="I12" i="1" s="1"/>
  <c r="H8" i="5"/>
  <c r="I16" i="1" s="1"/>
  <c r="I20"/>
  <c r="G81" i="6"/>
  <c r="G113"/>
  <c r="G145"/>
  <c r="G173"/>
  <c r="G209"/>
  <c r="H9" i="4"/>
  <c r="I13" i="1" s="1"/>
  <c r="H9" i="5"/>
  <c r="I17" i="1" s="1"/>
  <c r="I21"/>
  <c r="F22"/>
  <c r="G82" i="6"/>
  <c r="G114"/>
  <c r="G146"/>
  <c r="G174"/>
  <c r="G210"/>
  <c r="H10" i="4"/>
  <c r="I14" i="1" s="1"/>
  <c r="H10" i="5"/>
  <c r="I18" i="1" s="1"/>
  <c r="I22"/>
  <c r="H11" i="4"/>
  <c r="H43"/>
  <c r="H75"/>
  <c r="H107"/>
  <c r="H139"/>
  <c r="H11" i="5"/>
  <c r="H15"/>
  <c r="H7" s="1"/>
  <c r="I15" i="1" s="1"/>
  <c r="I19"/>
  <c r="D8" i="5"/>
  <c r="E16" i="1" s="1"/>
  <c r="D9" i="5"/>
  <c r="E17" i="1" s="1"/>
  <c r="D10" i="5"/>
  <c r="E18" i="1" s="1"/>
  <c r="D8" i="4"/>
  <c r="E12" i="1" s="1"/>
  <c r="D9" i="4"/>
  <c r="E13" i="1" s="1"/>
  <c r="D10" i="4"/>
  <c r="E14" i="1" s="1"/>
  <c r="H51" i="6"/>
  <c r="G51"/>
  <c r="H48"/>
  <c r="H49"/>
  <c r="H17" s="1"/>
  <c r="H50"/>
  <c r="G48"/>
  <c r="G49"/>
  <c r="G50"/>
  <c r="G18" s="1"/>
  <c r="H43"/>
  <c r="G43"/>
  <c r="H39"/>
  <c r="G39"/>
  <c r="H35"/>
  <c r="G35"/>
  <c r="H31"/>
  <c r="G31"/>
  <c r="H27"/>
  <c r="G27"/>
  <c r="H23"/>
  <c r="G23"/>
  <c r="G17"/>
  <c r="G13" s="1"/>
  <c r="F17"/>
  <c r="H18"/>
  <c r="H19"/>
  <c r="G240"/>
  <c r="H208"/>
  <c r="H240"/>
  <c r="G241"/>
  <c r="H145"/>
  <c r="E145" s="1"/>
  <c r="H209"/>
  <c r="H241"/>
  <c r="G242"/>
  <c r="H146"/>
  <c r="E146" s="1"/>
  <c r="H210"/>
  <c r="E210" s="1"/>
  <c r="H242"/>
  <c r="E49"/>
  <c r="E144"/>
  <c r="H172"/>
  <c r="E172" s="1"/>
  <c r="H173"/>
  <c r="E173" s="1"/>
  <c r="H174"/>
  <c r="E174" s="1"/>
  <c r="E208"/>
  <c r="E240"/>
  <c r="E241"/>
  <c r="H263"/>
  <c r="G263"/>
  <c r="H259"/>
  <c r="G259"/>
  <c r="H255"/>
  <c r="G255"/>
  <c r="H251"/>
  <c r="G251"/>
  <c r="H247"/>
  <c r="G247"/>
  <c r="H243"/>
  <c r="G243"/>
  <c r="H239"/>
  <c r="G239"/>
  <c r="H207"/>
  <c r="H171"/>
  <c r="G171"/>
  <c r="H167"/>
  <c r="G167"/>
  <c r="G143"/>
  <c r="H112"/>
  <c r="E112" s="1"/>
  <c r="H113"/>
  <c r="E113" s="1"/>
  <c r="H114"/>
  <c r="E114" s="1"/>
  <c r="G111"/>
  <c r="H82"/>
  <c r="H81"/>
  <c r="E81" s="1"/>
  <c r="G79"/>
  <c r="G19"/>
  <c r="F15"/>
  <c r="F9"/>
  <c r="F21" i="1" s="1"/>
  <c r="F7" i="6"/>
  <c r="F19" i="1" s="1"/>
  <c r="E263" i="6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170"/>
  <c r="E169"/>
  <c r="E168"/>
  <c r="E167"/>
  <c r="E51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D11" i="5"/>
  <c r="D12"/>
  <c r="D13"/>
  <c r="D14"/>
  <c r="D15"/>
  <c r="D16"/>
  <c r="D17"/>
  <c r="D18"/>
  <c r="D11" i="4"/>
  <c r="D12"/>
  <c r="D13"/>
  <c r="D14"/>
  <c r="D43"/>
  <c r="D44"/>
  <c r="D45"/>
  <c r="D46"/>
  <c r="D75"/>
  <c r="D77"/>
  <c r="D78"/>
  <c r="D107"/>
  <c r="D108"/>
  <c r="D109"/>
  <c r="D110"/>
  <c r="D139"/>
  <c r="D140"/>
  <c r="D141"/>
  <c r="D142"/>
  <c r="E242" i="6" l="1"/>
  <c r="E239" s="1"/>
  <c r="E17"/>
  <c r="H7" i="4"/>
  <c r="I11" i="1" s="1"/>
  <c r="E209" i="6"/>
  <c r="G47"/>
  <c r="E50"/>
  <c r="E48"/>
  <c r="G16"/>
  <c r="H47"/>
  <c r="F7" i="5"/>
  <c r="G15" i="1" s="1"/>
  <c r="F7" i="4"/>
  <c r="G11" i="1" s="1"/>
  <c r="G7" i="4"/>
  <c r="H11" i="1" s="1"/>
  <c r="I10"/>
  <c r="I8"/>
  <c r="G207" i="6"/>
  <c r="E207"/>
  <c r="H143"/>
  <c r="E143"/>
  <c r="H111"/>
  <c r="G12"/>
  <c r="I9" i="1"/>
  <c r="F10"/>
  <c r="F8"/>
  <c r="H14" i="6"/>
  <c r="H10" s="1"/>
  <c r="H22" i="1" s="1"/>
  <c r="E82" i="6"/>
  <c r="G9"/>
  <c r="G21" i="1" s="1"/>
  <c r="G9" s="1"/>
  <c r="G14" i="6"/>
  <c r="E18"/>
  <c r="G15"/>
  <c r="E171"/>
  <c r="H10" i="1"/>
  <c r="F9"/>
  <c r="G8" i="6"/>
  <c r="H15" i="1"/>
  <c r="E111" i="6"/>
  <c r="I7" i="1"/>
  <c r="F7"/>
  <c r="H13" i="6"/>
  <c r="H9" s="1"/>
  <c r="H21" i="1" s="1"/>
  <c r="H9" s="1"/>
  <c r="H80" i="6"/>
  <c r="H16"/>
  <c r="G11" l="1"/>
  <c r="E47"/>
  <c r="D7" i="5"/>
  <c r="E15" i="1" s="1"/>
  <c r="D7" i="4"/>
  <c r="E11" i="1" s="1"/>
  <c r="E9" i="6"/>
  <c r="E21" i="1" s="1"/>
  <c r="H15" i="6"/>
  <c r="H12"/>
  <c r="E16"/>
  <c r="E15" s="1"/>
  <c r="G20" i="1"/>
  <c r="G8" s="1"/>
  <c r="E14" i="6"/>
  <c r="G10"/>
  <c r="G7" s="1"/>
  <c r="G19" i="1" s="1"/>
  <c r="G7" s="1"/>
  <c r="E9"/>
  <c r="E80" i="6"/>
  <c r="E79" s="1"/>
  <c r="H79"/>
  <c r="E13"/>
  <c r="H11" l="1"/>
  <c r="H8"/>
  <c r="E12"/>
  <c r="G22" i="1"/>
  <c r="G10" s="1"/>
  <c r="E10" i="6"/>
  <c r="E22" i="1" s="1"/>
  <c r="E10" l="1"/>
  <c r="H7" i="6"/>
  <c r="H19" i="1" s="1"/>
  <c r="H7" s="1"/>
  <c r="E7" s="1"/>
  <c r="H20"/>
  <c r="H8" s="1"/>
  <c r="E8" i="6"/>
  <c r="E11"/>
  <c r="E8" i="1" l="1"/>
  <c r="E20"/>
  <c r="E7" i="6"/>
  <c r="E19" i="1" s="1"/>
</calcChain>
</file>

<file path=xl/sharedStrings.xml><?xml version="1.0" encoding="utf-8"?>
<sst xmlns="http://schemas.openxmlformats.org/spreadsheetml/2006/main" count="253" uniqueCount="148">
  <si>
    <t>№ п/п</t>
  </si>
  <si>
    <t>Наименование подпрограммы</t>
  </si>
  <si>
    <t>Срок исполнения</t>
  </si>
  <si>
    <t>Всего</t>
  </si>
  <si>
    <t xml:space="preserve">в том числе по источникам финансирования </t>
  </si>
  <si>
    <t>федеральный бюджет</t>
  </si>
  <si>
    <t>краевой бюджет</t>
  </si>
  <si>
    <t>местный бюджет</t>
  </si>
  <si>
    <t>внебюджетные источники</t>
  </si>
  <si>
    <t>1.</t>
  </si>
  <si>
    <t>1.1.</t>
  </si>
  <si>
    <t>Всего по муниципальной программе,                             в т.ч.:</t>
  </si>
  <si>
    <t>Главный распорядитель (распорядитель) средств, исполнители</t>
  </si>
  <si>
    <t>Предельные объемы финансирования (в ценах соответствующих лет, в тыс. рублей)</t>
  </si>
  <si>
    <t xml:space="preserve">Государственный технический учет и техническая инвентаризация объектов жилищно-коммунального хозяйства </t>
  </si>
  <si>
    <t xml:space="preserve">Замена ветхих инженерных сетей тепло-, водоснабжения </t>
  </si>
  <si>
    <t xml:space="preserve">Установка коллективных (общедомовых) приборов учета коммунальных ресурсов в многоквартирных домах </t>
  </si>
  <si>
    <t>Установка индивидуальных приборов учёта на отпуск коммунальных ресурсов для малоимущих граждан</t>
  </si>
  <si>
    <t>и светодиодных технологий для освещения мест общего пользования, внедрение систем автоматического управления освещением, замена люминесцентных светильников на светильники с электронным пуско-регулирующим устройством, реконструкция и модернизация систем электроснабжения и систем отопления, замена светильников уличного освещения на источники на базе плазменных и светодиодных технологий)</t>
  </si>
  <si>
    <t>Модернизация энергомеханического оборудования</t>
  </si>
  <si>
    <t>Всего по основным мероприятиям Программы,                                                                                   в том числе: ЖКХ</t>
  </si>
  <si>
    <t>Капитальный ремонт и ремонт автомобильных дорог общего пользования населённых пунктов</t>
  </si>
  <si>
    <t>Ремонт и реконструкция автомобильных дорог общего пользования сельского поселения "с. Тигиль"</t>
  </si>
  <si>
    <t>Администрация сельского поселения  «село Тигиль»</t>
  </si>
  <si>
    <t>Ремонт и реконструкция автомобильных дорог общего пользования сельского поселения «село Седанка»</t>
  </si>
  <si>
    <t>Администрация сельского поселения  «село Седанка»</t>
  </si>
  <si>
    <t>Ремонт и реконструкция автомобильных дорог общего пользования  сельского поселения «село Ковран»</t>
  </si>
  <si>
    <t>Администрация сельского поселения  «село Ковран»</t>
  </si>
  <si>
    <t>Ремонт и реконструкцияавтомобильных дорог общего пользования сельского поселения «село Хайрюзово»</t>
  </si>
  <si>
    <t>Администрация сельского поселения  «село Хайрюзово»</t>
  </si>
  <si>
    <t>Ремонт и реконструкция автомобильных дорог общего пользования  сельского поселения «село Усть-Хайрюзово»</t>
  </si>
  <si>
    <t>Ремонт и реконструкция автомобильных дорог общего пользования сельского поселения «село Воямполка»</t>
  </si>
  <si>
    <t>Администрация сельского поселения  «село Воямполка»</t>
  </si>
  <si>
    <t>Ремонт и реконструкция автомобильных дорог общего пользования сельского поселения «село Лесная»</t>
  </si>
  <si>
    <t>Администрация сельского поселения  «село Лесная»</t>
  </si>
  <si>
    <t>Озеленение и ландшафтное оформление территорий</t>
  </si>
  <si>
    <t>Озеленение и ландшафтное оформление территории сельского поселения «село Тигиль»</t>
  </si>
  <si>
    <t>Озеленение и ландшафтное оформление территории сельского поселения «село Седанка»</t>
  </si>
  <si>
    <t>Озеленение и ландшафтное оформление территории сельского поселения «село Ковран»</t>
  </si>
  <si>
    <t>Озеленение и ландшафтное оформление территории сельского поселения «село Хайрюзово»</t>
  </si>
  <si>
    <t>Озеленение и ландшафтное оформление территории сельского поселения «село Усть-Хайрюзово»</t>
  </si>
  <si>
    <t>Озеленение и ландшафтное оформление территории сельского поселения «село Воямполка»</t>
  </si>
  <si>
    <t>Озеленение и ландшафтное оформление территории сельского поселения «село Лесная»</t>
  </si>
  <si>
    <t>Ремонт и реконструкция межквартальных и придомовых территорий</t>
  </si>
  <si>
    <t>Установка, проектирование, восстановление малых архитектурных форм (МАФ) и детских площадок</t>
  </si>
  <si>
    <t>Ремонт и реконструкция уличных сетей наружного освещения</t>
  </si>
  <si>
    <t>Ремонт и реконструкция уличных сетей наружного освещения сельского поселения  «село Лесная»</t>
  </si>
  <si>
    <t>Ремонт, реконструкция и устройство ограждений объектов социальной сферы, парков, скверов, мест традиционного захоронения</t>
  </si>
  <si>
    <t>Ремонт и реконструкция элементов ландшафтной архитектуры (подпорные стенки, лестницы, барьерное ограждение)</t>
  </si>
  <si>
    <t>Ремонт и реконструкция элементов ландшафтной архитектуры (подпорные стенки, лестницы, барьерное ограждение) сельского поселения «село Седанка»</t>
  </si>
  <si>
    <t>Ремонт и реконструкция элементов ландшафтной архитектуры (подпорные стенки, лестницы, барьерное ограждение) сельского поселения «село Ковран»</t>
  </si>
  <si>
    <t>Ремонт и реконструкция элементов ландшафтной архитектуры (подпорные стенки, лестницы, барьерное ограждение) сельского поселения «село Хайрюзово»</t>
  </si>
  <si>
    <t>Ремонт и реконструкция элементов ландшафтной архитектуры (подпорные стенки, лестницы, барьерное ограждение) сельского поселения «село Усть-Хайрюзово»</t>
  </si>
  <si>
    <t>Ремонт и реконструкция элементов ландшафтной архитектуры (подпорные стенки, лестницы, барьерное ограждение) сельского поселения «село Воямполка»</t>
  </si>
  <si>
    <t>Приобретение машин и механизмов для сельского поселения «село Хайрюзово»</t>
  </si>
  <si>
    <t>Приобретение машин и механизмов для сельского поселения «село Воямполка»</t>
  </si>
  <si>
    <t>Приобретение машин и механизмов для сельского поселения «село Тигиль»</t>
  </si>
  <si>
    <t>Приобретение машин и механизмов для сельского поселения «село Лесная»</t>
  </si>
  <si>
    <t>Приобретение машин и механизмов для сельского поселения «село Ковран»</t>
  </si>
  <si>
    <t>Приобретение машин и механизмов для сельского поселения «село Седанка»</t>
  </si>
  <si>
    <t xml:space="preserve">1. </t>
  </si>
  <si>
    <t>1.1.1</t>
  </si>
  <si>
    <t>1.1.2</t>
  </si>
  <si>
    <t>1.1.3</t>
  </si>
  <si>
    <t>1.1.4</t>
  </si>
  <si>
    <t>1.1.5</t>
  </si>
  <si>
    <t>1.1.6</t>
  </si>
  <si>
    <t>1.1.7</t>
  </si>
  <si>
    <t xml:space="preserve">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</si>
  <si>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</si>
  <si>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</si>
  <si>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</si>
  <si>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</si>
  <si>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</si>
  <si>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</si>
  <si>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2.7. </t>
  </si>
  <si>
    <t>1.2.</t>
  </si>
  <si>
    <t xml:space="preserve">1.2.2. </t>
  </si>
  <si>
    <t xml:space="preserve">1.2.3. </t>
  </si>
  <si>
    <t xml:space="preserve">1.2.4. </t>
  </si>
  <si>
    <t xml:space="preserve">1.2.5. </t>
  </si>
  <si>
    <t xml:space="preserve">1.2.6. </t>
  </si>
  <si>
    <t xml:space="preserve">1.2.7. </t>
  </si>
  <si>
    <t>3.</t>
  </si>
  <si>
    <t xml:space="preserve">3.6. </t>
  </si>
  <si>
    <t>4.</t>
  </si>
  <si>
    <t>5.</t>
  </si>
  <si>
    <t xml:space="preserve">6.2. </t>
  </si>
  <si>
    <t xml:space="preserve">6.3. </t>
  </si>
  <si>
    <t xml:space="preserve">6.4. </t>
  </si>
  <si>
    <t xml:space="preserve">6.5. </t>
  </si>
  <si>
    <t xml:space="preserve">6.6. </t>
  </si>
  <si>
    <t xml:space="preserve">6.7. </t>
  </si>
  <si>
    <t>6.</t>
  </si>
  <si>
    <t xml:space="preserve">6.1. </t>
  </si>
  <si>
    <t xml:space="preserve">Администрация сельского поселения "село Тигиль" всего,  в т.ч.: </t>
  </si>
  <si>
    <t xml:space="preserve">Администрация сельского поселения "село Усть-Хайрюзово" всего,  в т.ч.: </t>
  </si>
  <si>
    <t xml:space="preserve">Администрация сельского поселения "село Седанка" всего,  в т.ч.: </t>
  </si>
  <si>
    <t xml:space="preserve">Администрация сельского поселения "село Лесная" всего,  в т.ч.: </t>
  </si>
  <si>
    <t xml:space="preserve">Администрация сельского поселения "село Ковран" всего,  в т.ч.: </t>
  </si>
  <si>
    <t xml:space="preserve">Администрация сельского поселения "село Хайрюзово" всего,  в т.ч.: </t>
  </si>
  <si>
    <t xml:space="preserve">Администрация сельского поселения "село Воямполка" всего,  в т.ч.: </t>
  </si>
  <si>
    <t>2.</t>
  </si>
  <si>
    <t>Комплексное благоустройство населенных пунктов Тигильского муниципального района всего, в т.ч.:</t>
  </si>
  <si>
    <t>1.5.</t>
  </si>
  <si>
    <t>1.4.</t>
  </si>
  <si>
    <t>1.3.</t>
  </si>
  <si>
    <t>1.6.</t>
  </si>
  <si>
    <t>1.7.</t>
  </si>
  <si>
    <t>2.2.</t>
  </si>
  <si>
    <t>2.3.</t>
  </si>
  <si>
    <t>2.4.</t>
  </si>
  <si>
    <t>2.5.</t>
  </si>
  <si>
    <t>2.6.</t>
  </si>
  <si>
    <t>2.7.</t>
  </si>
  <si>
    <t>2.1.</t>
  </si>
  <si>
    <t>3.3.</t>
  </si>
  <si>
    <t>3.2.</t>
  </si>
  <si>
    <t>3.4.</t>
  </si>
  <si>
    <t>3.5.</t>
  </si>
  <si>
    <t>3.6.</t>
  </si>
  <si>
    <t>3.7.</t>
  </si>
  <si>
    <t>3.1.</t>
  </si>
  <si>
    <t>4.4.</t>
  </si>
  <si>
    <t>4.2.</t>
  </si>
  <si>
    <t>4.3.</t>
  </si>
  <si>
    <t>4.5.</t>
  </si>
  <si>
    <t>4.6.</t>
  </si>
  <si>
    <t>4.7.</t>
  </si>
  <si>
    <t>4.1.</t>
  </si>
  <si>
    <t>Приложение №1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2017-2019 годы"</t>
  </si>
  <si>
    <t>Муниципальная программа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2017-2019 годы"</t>
  </si>
  <si>
    <t>Приложение №2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2017-2019 годы"</t>
  </si>
  <si>
    <t>Приложение №3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2017-2019 годы"</t>
  </si>
  <si>
    <t>Приложение №4 к муниципальной программе "Энергоэффективность, развитие энергетики и коммунального хозяйства, обеспечение жителей сельского поселения «село Карага»  коммунальными услугами и услугами по благоустройству на 2017-2019 годы"</t>
  </si>
  <si>
    <t>Основные мероприятия подпрограммы "Энергосбережение и повышение энергетической эффективностив сельском поселении «село Карага» "</t>
  </si>
  <si>
    <t xml:space="preserve">Чистая вода на территории  сельского поселения «село Карага» всего, в т.ч.: </t>
  </si>
  <si>
    <t>Основные мероприятия подпрограммы "Чистая вода на территории  сельского поселения «село Карага»"</t>
  </si>
  <si>
    <t xml:space="preserve">Проведение энергетического обследования органов местного самоуправления муниципальных образований (МСУ)в сельском поселении «село Карага»,  и организаций с участием муниципального образования (МО)в сельском поселении «село Карага», а также мероприятий, направленных на повышение энергоэффективности в органах МСУв сельском поселении «село Карага» и организациях с участием МО СП "с.Карага (установка двухтарифного счетчика электрической энергии, установка регуляторов давления холодной и горячей воды , установка регулятора температуры горячей воды, установка автоматизированного индивидуального теплового пункта, выполнение гидравлической балансировки системы отопления, тепловая изоляция трубопроводов внутри здания, установка отражающей теплоизоляции за радиаторами, установка радиаторных термостатов, использование приточно-вытяжных систем с рекуперативным теплообменником, восстановление систем циркуляции горячего водоснабжения, замена окон и входных дверей на энергоэффективные конструкции, наружное утепление зданий, использование источников на базе плазменных </t>
  </si>
  <si>
    <t>2017 - 2019</t>
  </si>
  <si>
    <t>2017-2019</t>
  </si>
  <si>
    <t>Проведение технических мероприятий, направленных на решение вопросов по улучшению работы систем водоснабжения и водоотведения</t>
  </si>
  <si>
    <t>Всего по муниципальной подпрограмме проведение мероприятий по энергосбережению и повышению энергетической эффективности в с.Карага,  в т.ч.:</t>
  </si>
  <si>
    <t>Всего по муниципальной подпрограмме по проведению мероприятий, направленных на улучшение качества питьевой воды в с.Карага,  в т.ч.:</t>
  </si>
  <si>
    <t>Прочие мероприятия (в т.ч. устройство площадок под установку мусоросборных контейнеров и приобретение контейнеров под мусор)</t>
  </si>
  <si>
    <t>Капитальный ремонт и ремонт автомобильных дорог,  ремонт и реконструкция межквартальных и придомовых территорий</t>
  </si>
  <si>
    <t>Энергосбережение и повышение энергетической эффективности в сельском поселении «село Карага»  всего, в т.ч.:</t>
  </si>
  <si>
    <t>Основные мероприятия подпрограммы "Комплексное благоустройство сельского поселения "село Карага"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</si>
</sst>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</font>
    <font>
      <sz val="12"/>
      <name val="Arial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7" fillId="0" borderId="1" xfId="0" applyFont="1" applyBorder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6"/>
  <sheetViews>
    <sheetView topLeftCell="B1" workbookViewId="0">
      <selection activeCell="B2" sqref="A2:B2"/>
    </sheetView>
  </sheetViews>
  <sheetFormatPr defaultRowHeight="12.75"/>
  <cols>
    <col min="1" max="1" width="0" hidden="1" customWidth="1"/>
    <col min="2" max="2" width="5.140625" customWidth="1"/>
    <col min="3" max="3" width="38.28515625" customWidth="1"/>
    <col min="4" max="4" width="11" customWidth="1"/>
    <col min="5" max="5" width="12" bestFit="1" customWidth="1"/>
    <col min="6" max="6" width="9.42578125" customWidth="1"/>
    <col min="9" max="9" width="11" customWidth="1"/>
    <col min="10" max="10" width="23.140625" customWidth="1"/>
  </cols>
  <sheetData>
    <row r="1" spans="2:10" ht="81" customHeight="1">
      <c r="H1" s="26" t="s">
        <v>130</v>
      </c>
      <c r="I1" s="26"/>
      <c r="J1" s="26"/>
    </row>
    <row r="2" spans="2:10" ht="34.5" customHeight="1">
      <c r="C2" s="21" t="s">
        <v>131</v>
      </c>
      <c r="D2" s="21"/>
      <c r="E2" s="21"/>
      <c r="F2" s="21"/>
      <c r="G2" s="21"/>
      <c r="H2" s="21"/>
      <c r="I2" s="21"/>
      <c r="J2" s="21"/>
    </row>
    <row r="4" spans="2:10" ht="27.75" customHeight="1">
      <c r="B4" s="27" t="s">
        <v>0</v>
      </c>
      <c r="C4" s="27" t="s">
        <v>1</v>
      </c>
      <c r="D4" s="27" t="s">
        <v>2</v>
      </c>
      <c r="E4" s="28" t="s">
        <v>13</v>
      </c>
      <c r="F4" s="29"/>
      <c r="G4" s="29"/>
      <c r="H4" s="29"/>
      <c r="I4" s="30"/>
      <c r="J4" s="23" t="s">
        <v>12</v>
      </c>
    </row>
    <row r="5" spans="2:10" ht="15">
      <c r="B5" s="27"/>
      <c r="C5" s="27"/>
      <c r="D5" s="27"/>
      <c r="E5" s="27" t="s">
        <v>3</v>
      </c>
      <c r="F5" s="27" t="s">
        <v>4</v>
      </c>
      <c r="G5" s="27"/>
      <c r="H5" s="27"/>
      <c r="I5" s="27"/>
      <c r="J5" s="24"/>
    </row>
    <row r="6" spans="2:10" ht="28.5" customHeight="1">
      <c r="B6" s="27"/>
      <c r="C6" s="27"/>
      <c r="D6" s="27"/>
      <c r="E6" s="27"/>
      <c r="F6" s="1" t="s">
        <v>5</v>
      </c>
      <c r="G6" s="1" t="s">
        <v>6</v>
      </c>
      <c r="H6" s="1" t="s">
        <v>7</v>
      </c>
      <c r="I6" s="1" t="s">
        <v>8</v>
      </c>
      <c r="J6" s="25"/>
    </row>
    <row r="7" spans="2:10" ht="28.5" customHeight="1">
      <c r="B7" s="22"/>
      <c r="C7" s="23" t="s">
        <v>11</v>
      </c>
      <c r="D7" s="4" t="s">
        <v>139</v>
      </c>
      <c r="E7" s="2">
        <f>F7+G7+H7+I7</f>
        <v>7960.0400000000009</v>
      </c>
      <c r="F7" s="2">
        <f t="shared" ref="F7:H9" si="0">F11+F15+F19+F23</f>
        <v>0</v>
      </c>
      <c r="G7" s="2">
        <f t="shared" si="0"/>
        <v>7657.0400000000009</v>
      </c>
      <c r="H7" s="2">
        <f t="shared" si="0"/>
        <v>303</v>
      </c>
      <c r="I7" s="2">
        <f>I11+I15+I19</f>
        <v>0</v>
      </c>
      <c r="J7" s="22"/>
    </row>
    <row r="8" spans="2:10" ht="15" customHeight="1">
      <c r="B8" s="22"/>
      <c r="C8" s="24"/>
      <c r="D8" s="2">
        <v>2017</v>
      </c>
      <c r="E8" s="2">
        <f>F8+G8+H8+I8</f>
        <v>6355.14</v>
      </c>
      <c r="F8" s="2">
        <f t="shared" si="0"/>
        <v>0</v>
      </c>
      <c r="G8" s="2">
        <f t="shared" si="0"/>
        <v>6083.14</v>
      </c>
      <c r="H8" s="2">
        <f t="shared" si="0"/>
        <v>272</v>
      </c>
      <c r="I8" s="2">
        <f>I12+I16+I20</f>
        <v>0</v>
      </c>
      <c r="J8" s="22"/>
    </row>
    <row r="9" spans="2:10" ht="15" customHeight="1">
      <c r="B9" s="22"/>
      <c r="C9" s="24"/>
      <c r="D9" s="2">
        <v>2018</v>
      </c>
      <c r="E9" s="2">
        <f>F9+G9+H9+I9</f>
        <v>1604.9</v>
      </c>
      <c r="F9" s="2">
        <f t="shared" si="0"/>
        <v>0</v>
      </c>
      <c r="G9" s="2">
        <f t="shared" si="0"/>
        <v>1573.9</v>
      </c>
      <c r="H9" s="2">
        <f t="shared" si="0"/>
        <v>31</v>
      </c>
      <c r="I9" s="2">
        <f>I13+I17+I21</f>
        <v>0</v>
      </c>
      <c r="J9" s="22"/>
    </row>
    <row r="10" spans="2:10" ht="15">
      <c r="B10" s="22"/>
      <c r="C10" s="24"/>
      <c r="D10" s="2">
        <v>2019</v>
      </c>
      <c r="E10" s="2">
        <f>F10+G10+H10+I10</f>
        <v>0</v>
      </c>
      <c r="F10" s="2">
        <f>F14+F18+F22+F26</f>
        <v>0</v>
      </c>
      <c r="G10" s="2">
        <f>G14+G18+G22+G26</f>
        <v>0</v>
      </c>
      <c r="H10" s="2">
        <f>H14+H18+H22+H26</f>
        <v>0</v>
      </c>
      <c r="I10" s="2">
        <f>I14+I18+I22</f>
        <v>0</v>
      </c>
      <c r="J10" s="22"/>
    </row>
    <row r="11" spans="2:10" ht="16.5" customHeight="1">
      <c r="B11" s="22" t="s">
        <v>9</v>
      </c>
      <c r="C11" s="23" t="s">
        <v>146</v>
      </c>
      <c r="D11" s="4" t="s">
        <v>139</v>
      </c>
      <c r="E11" s="2">
        <f>'Повышение энергоэф'!D7</f>
        <v>6898.0400000000009</v>
      </c>
      <c r="F11" s="2">
        <f>'Повышение энергоэф'!E7</f>
        <v>0</v>
      </c>
      <c r="G11" s="2">
        <f>'Повышение энергоэф'!F7</f>
        <v>6615.0400000000009</v>
      </c>
      <c r="H11" s="2">
        <f>'Повышение энергоэф'!G7</f>
        <v>283</v>
      </c>
      <c r="I11" s="2">
        <f>'Повышение энергоэф'!H7</f>
        <v>0</v>
      </c>
      <c r="J11" s="22"/>
    </row>
    <row r="12" spans="2:10" ht="15" customHeight="1">
      <c r="B12" s="22"/>
      <c r="C12" s="24"/>
      <c r="D12" s="2">
        <v>2017</v>
      </c>
      <c r="E12" s="2">
        <f>'Повышение энергоэф'!D8</f>
        <v>5424.14</v>
      </c>
      <c r="F12" s="2">
        <f>'Повышение энергоэф'!E8</f>
        <v>0</v>
      </c>
      <c r="G12" s="2">
        <f>'Повышение энергоэф'!F8</f>
        <v>5171.1400000000003</v>
      </c>
      <c r="H12" s="2">
        <f>'Повышение энергоэф'!G8</f>
        <v>253</v>
      </c>
      <c r="I12" s="2">
        <f>'Повышение энергоэф'!H8</f>
        <v>0</v>
      </c>
      <c r="J12" s="22"/>
    </row>
    <row r="13" spans="2:10" ht="12.75" customHeight="1">
      <c r="B13" s="22"/>
      <c r="C13" s="24"/>
      <c r="D13" s="2">
        <v>2018</v>
      </c>
      <c r="E13" s="2">
        <f>'Повышение энергоэф'!D9</f>
        <v>1473.9</v>
      </c>
      <c r="F13" s="2">
        <f>'Повышение энергоэф'!E9</f>
        <v>0</v>
      </c>
      <c r="G13" s="2">
        <f>'Повышение энергоэф'!F9</f>
        <v>1443.9</v>
      </c>
      <c r="H13" s="2">
        <f>'Повышение энергоэф'!G9</f>
        <v>30</v>
      </c>
      <c r="I13" s="2">
        <f>'Повышение энергоэф'!H9</f>
        <v>0</v>
      </c>
      <c r="J13" s="22"/>
    </row>
    <row r="14" spans="2:10" ht="15.75" customHeight="1">
      <c r="B14" s="22"/>
      <c r="C14" s="25"/>
      <c r="D14" s="2">
        <v>2019</v>
      </c>
      <c r="E14" s="2">
        <f>'Повышение энергоэф'!D10</f>
        <v>0</v>
      </c>
      <c r="F14" s="2">
        <f>'Повышение энергоэф'!E10</f>
        <v>0</v>
      </c>
      <c r="G14" s="2">
        <f>'Повышение энергоэф'!F10</f>
        <v>0</v>
      </c>
      <c r="H14" s="2">
        <f>'Повышение энергоэф'!G10</f>
        <v>0</v>
      </c>
      <c r="I14" s="2">
        <f>'Повышение энергоэф'!H10</f>
        <v>0</v>
      </c>
      <c r="J14" s="22"/>
    </row>
    <row r="15" spans="2:10" ht="18" customHeight="1">
      <c r="B15" s="22" t="s">
        <v>102</v>
      </c>
      <c r="C15" s="23" t="s">
        <v>136</v>
      </c>
      <c r="D15" s="4" t="s">
        <v>139</v>
      </c>
      <c r="E15" s="2">
        <f>'Чистая вода'!D7</f>
        <v>1062</v>
      </c>
      <c r="F15" s="2">
        <f>'Чистая вода'!E7</f>
        <v>0</v>
      </c>
      <c r="G15" s="2">
        <f>'Чистая вода'!F7</f>
        <v>1042</v>
      </c>
      <c r="H15" s="2">
        <f>'Чистая вода'!G7</f>
        <v>20</v>
      </c>
      <c r="I15" s="2">
        <f>'Чистая вода'!H7</f>
        <v>0</v>
      </c>
      <c r="J15" s="22"/>
    </row>
    <row r="16" spans="2:10" ht="16.5" customHeight="1">
      <c r="B16" s="22"/>
      <c r="C16" s="24"/>
      <c r="D16" s="2">
        <v>2017</v>
      </c>
      <c r="E16" s="2">
        <f>'Чистая вода'!D8</f>
        <v>931</v>
      </c>
      <c r="F16" s="2">
        <f>'Чистая вода'!E8</f>
        <v>0</v>
      </c>
      <c r="G16" s="2">
        <f>'Чистая вода'!F8</f>
        <v>912</v>
      </c>
      <c r="H16" s="2">
        <f>'Чистая вода'!G8</f>
        <v>19</v>
      </c>
      <c r="I16" s="2">
        <f>'Чистая вода'!H8</f>
        <v>0</v>
      </c>
      <c r="J16" s="22"/>
    </row>
    <row r="17" spans="2:10" ht="15.75" customHeight="1">
      <c r="B17" s="22"/>
      <c r="C17" s="24"/>
      <c r="D17" s="2">
        <v>2018</v>
      </c>
      <c r="E17" s="2">
        <f>'Чистая вода'!D9</f>
        <v>131</v>
      </c>
      <c r="F17" s="2">
        <f>'Чистая вода'!E9</f>
        <v>0</v>
      </c>
      <c r="G17" s="2">
        <f>'Чистая вода'!F9</f>
        <v>130</v>
      </c>
      <c r="H17" s="2">
        <f>'Чистая вода'!G9</f>
        <v>1</v>
      </c>
      <c r="I17" s="2">
        <f>'Чистая вода'!H9</f>
        <v>0</v>
      </c>
      <c r="J17" s="22"/>
    </row>
    <row r="18" spans="2:10" ht="15.75" customHeight="1">
      <c r="B18" s="22"/>
      <c r="C18" s="25"/>
      <c r="D18" s="2">
        <v>2019</v>
      </c>
      <c r="E18" s="2">
        <f>'Чистая вода'!D10</f>
        <v>0</v>
      </c>
      <c r="F18" s="2">
        <f>'Чистая вода'!E10</f>
        <v>0</v>
      </c>
      <c r="G18" s="2">
        <f>'Чистая вода'!F10</f>
        <v>0</v>
      </c>
      <c r="H18" s="2">
        <f>'Чистая вода'!G10</f>
        <v>0</v>
      </c>
      <c r="I18" s="2">
        <f>'Чистая вода'!H10</f>
        <v>0</v>
      </c>
      <c r="J18" s="22"/>
    </row>
    <row r="19" spans="2:10" ht="18.75" customHeight="1">
      <c r="B19" s="22" t="s">
        <v>83</v>
      </c>
      <c r="C19" s="23" t="s">
        <v>103</v>
      </c>
      <c r="D19" s="4" t="s">
        <v>139</v>
      </c>
      <c r="E19" s="2">
        <f>Благоустройство!E7</f>
        <v>0</v>
      </c>
      <c r="F19" s="2">
        <f>Благоустройство!F7</f>
        <v>0</v>
      </c>
      <c r="G19" s="2">
        <f>Благоустройство!G7</f>
        <v>0</v>
      </c>
      <c r="H19" s="2">
        <f>Благоустройство!H7</f>
        <v>0</v>
      </c>
      <c r="I19" s="2">
        <f>Благоустройство!I7</f>
        <v>0</v>
      </c>
      <c r="J19" s="22"/>
    </row>
    <row r="20" spans="2:10" ht="15">
      <c r="B20" s="22"/>
      <c r="C20" s="24"/>
      <c r="D20" s="2">
        <v>2017</v>
      </c>
      <c r="E20" s="2">
        <f>Благоустройство!E8</f>
        <v>0</v>
      </c>
      <c r="F20" s="2">
        <f>Благоустройство!F8</f>
        <v>0</v>
      </c>
      <c r="G20" s="2">
        <f>Благоустройство!G8</f>
        <v>0</v>
      </c>
      <c r="H20" s="2">
        <f>Благоустройство!H8</f>
        <v>0</v>
      </c>
      <c r="I20" s="2">
        <f>Благоустройство!I8</f>
        <v>0</v>
      </c>
      <c r="J20" s="22"/>
    </row>
    <row r="21" spans="2:10" ht="15">
      <c r="B21" s="22"/>
      <c r="C21" s="24"/>
      <c r="D21" s="2">
        <v>2018</v>
      </c>
      <c r="E21" s="2">
        <f>Благоустройство!E9</f>
        <v>0</v>
      </c>
      <c r="F21" s="2">
        <f>Благоустройство!F9</f>
        <v>0</v>
      </c>
      <c r="G21" s="2">
        <f>Благоустройство!G9</f>
        <v>0</v>
      </c>
      <c r="H21" s="2">
        <f>Благоустройство!H9</f>
        <v>0</v>
      </c>
      <c r="I21" s="2">
        <f>Благоустройство!I9</f>
        <v>0</v>
      </c>
      <c r="J21" s="22"/>
    </row>
    <row r="22" spans="2:10" ht="15">
      <c r="B22" s="22"/>
      <c r="C22" s="25"/>
      <c r="D22" s="2">
        <v>2019</v>
      </c>
      <c r="E22" s="2">
        <f>Благоустройство!E10</f>
        <v>0</v>
      </c>
      <c r="F22" s="2">
        <f>Благоустройство!F10</f>
        <v>0</v>
      </c>
      <c r="G22" s="2">
        <f>Благоустройство!G10</f>
        <v>0</v>
      </c>
      <c r="H22" s="2">
        <f>Благоустройство!H10</f>
        <v>0</v>
      </c>
      <c r="I22" s="2">
        <f>Благоустройство!I10</f>
        <v>0</v>
      </c>
      <c r="J22" s="22"/>
    </row>
    <row r="23" spans="2:10" ht="15" hidden="1" customHeight="1">
      <c r="B23" s="22"/>
      <c r="C23" s="23"/>
      <c r="D23" s="4"/>
      <c r="E23" s="2"/>
      <c r="F23" s="2"/>
      <c r="G23" s="2"/>
      <c r="H23" s="2"/>
      <c r="I23" s="2"/>
      <c r="J23" s="22"/>
    </row>
    <row r="24" spans="2:10" ht="15" hidden="1">
      <c r="B24" s="22"/>
      <c r="C24" s="24"/>
      <c r="D24" s="2"/>
      <c r="E24" s="2"/>
      <c r="F24" s="2"/>
      <c r="G24" s="2"/>
      <c r="H24" s="2"/>
      <c r="I24" s="2"/>
      <c r="J24" s="22"/>
    </row>
    <row r="25" spans="2:10" ht="15" hidden="1">
      <c r="B25" s="22"/>
      <c r="C25" s="24"/>
      <c r="D25" s="2"/>
      <c r="E25" s="2"/>
      <c r="F25" s="2"/>
      <c r="G25" s="2"/>
      <c r="H25" s="2"/>
      <c r="I25" s="2"/>
      <c r="J25" s="22"/>
    </row>
    <row r="26" spans="2:10" ht="15" hidden="1">
      <c r="B26" s="22"/>
      <c r="C26" s="25"/>
      <c r="D26" s="2"/>
      <c r="E26" s="2"/>
      <c r="F26" s="2"/>
      <c r="G26" s="2"/>
      <c r="H26" s="2"/>
      <c r="I26" s="2"/>
      <c r="J26" s="22"/>
    </row>
  </sheetData>
  <mergeCells count="24">
    <mergeCell ref="H1:J1"/>
    <mergeCell ref="J23:J26"/>
    <mergeCell ref="E5:E6"/>
    <mergeCell ref="F5:I5"/>
    <mergeCell ref="B4:B6"/>
    <mergeCell ref="C4:C6"/>
    <mergeCell ref="D4:D6"/>
    <mergeCell ref="E4:I4"/>
    <mergeCell ref="B11:B14"/>
    <mergeCell ref="C15:C18"/>
    <mergeCell ref="B23:B26"/>
    <mergeCell ref="C23:C26"/>
    <mergeCell ref="B19:B22"/>
    <mergeCell ref="C19:C22"/>
    <mergeCell ref="J4:J6"/>
    <mergeCell ref="J11:J14"/>
    <mergeCell ref="B15:B18"/>
    <mergeCell ref="J15:J18"/>
    <mergeCell ref="J19:J22"/>
    <mergeCell ref="J7:J10"/>
    <mergeCell ref="B7:B10"/>
    <mergeCell ref="C7:C10"/>
    <mergeCell ref="C11:C14"/>
    <mergeCell ref="C2:J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4"/>
  <sheetViews>
    <sheetView workbookViewId="0">
      <selection activeCell="G46" sqref="G46"/>
    </sheetView>
  </sheetViews>
  <sheetFormatPr defaultRowHeight="12.75"/>
  <cols>
    <col min="1" max="1" width="5.5703125" customWidth="1"/>
    <col min="2" max="2" width="55.85546875" customWidth="1"/>
    <col min="3" max="3" width="12" customWidth="1"/>
    <col min="5" max="5" width="11.5703125" customWidth="1"/>
    <col min="8" max="8" width="13" customWidth="1"/>
    <col min="9" max="9" width="24.28515625" customWidth="1"/>
  </cols>
  <sheetData>
    <row r="1" spans="1:9" ht="82.5" customHeight="1">
      <c r="G1" s="26" t="s">
        <v>132</v>
      </c>
      <c r="H1" s="26"/>
      <c r="I1" s="26"/>
    </row>
    <row r="2" spans="1:9" ht="34.5" customHeight="1">
      <c r="B2" s="21" t="s">
        <v>135</v>
      </c>
      <c r="C2" s="21"/>
      <c r="D2" s="21"/>
      <c r="E2" s="21"/>
      <c r="F2" s="21"/>
      <c r="G2" s="21"/>
      <c r="H2" s="21"/>
    </row>
    <row r="3" spans="1:9" ht="10.5" customHeight="1"/>
    <row r="4" spans="1:9" ht="27.75" customHeight="1">
      <c r="A4" s="27" t="s">
        <v>0</v>
      </c>
      <c r="B4" s="27" t="s">
        <v>1</v>
      </c>
      <c r="C4" s="27" t="s">
        <v>2</v>
      </c>
      <c r="D4" s="28" t="s">
        <v>13</v>
      </c>
      <c r="E4" s="29"/>
      <c r="F4" s="29"/>
      <c r="G4" s="29"/>
      <c r="H4" s="30"/>
      <c r="I4" s="23" t="s">
        <v>12</v>
      </c>
    </row>
    <row r="5" spans="1:9" ht="15">
      <c r="A5" s="27"/>
      <c r="B5" s="27"/>
      <c r="C5" s="27"/>
      <c r="D5" s="27" t="s">
        <v>3</v>
      </c>
      <c r="E5" s="27" t="s">
        <v>4</v>
      </c>
      <c r="F5" s="27"/>
      <c r="G5" s="27"/>
      <c r="H5" s="27"/>
      <c r="I5" s="24"/>
    </row>
    <row r="6" spans="1:9" ht="45">
      <c r="A6" s="27"/>
      <c r="B6" s="27"/>
      <c r="C6" s="27"/>
      <c r="D6" s="27"/>
      <c r="E6" s="1" t="s">
        <v>5</v>
      </c>
      <c r="F6" s="1" t="s">
        <v>6</v>
      </c>
      <c r="G6" s="1" t="s">
        <v>7</v>
      </c>
      <c r="H6" s="1" t="s">
        <v>8</v>
      </c>
      <c r="I6" s="25"/>
    </row>
    <row r="7" spans="1:9" ht="15">
      <c r="A7" s="22"/>
      <c r="B7" s="23" t="s">
        <v>142</v>
      </c>
      <c r="C7" s="4" t="s">
        <v>139</v>
      </c>
      <c r="D7" s="2">
        <f t="shared" ref="D7:D14" si="0">E7+F7+G7+H7</f>
        <v>6898.0400000000009</v>
      </c>
      <c r="E7" s="2">
        <f t="shared" ref="E7:H10" si="1">E11+E43+E75+E107+E139+E151</f>
        <v>0</v>
      </c>
      <c r="F7" s="2">
        <f t="shared" si="1"/>
        <v>6615.0400000000009</v>
      </c>
      <c r="G7" s="2">
        <f t="shared" si="1"/>
        <v>283</v>
      </c>
      <c r="H7" s="2">
        <f t="shared" si="1"/>
        <v>0</v>
      </c>
      <c r="I7" s="22"/>
    </row>
    <row r="8" spans="1:9" ht="15">
      <c r="A8" s="22"/>
      <c r="B8" s="24"/>
      <c r="C8" s="2">
        <v>2017</v>
      </c>
      <c r="D8" s="2">
        <f t="shared" si="0"/>
        <v>5424.14</v>
      </c>
      <c r="E8" s="2">
        <f t="shared" si="1"/>
        <v>0</v>
      </c>
      <c r="F8" s="2">
        <f t="shared" si="1"/>
        <v>5171.1400000000003</v>
      </c>
      <c r="G8" s="2">
        <f t="shared" si="1"/>
        <v>253</v>
      </c>
      <c r="H8" s="2">
        <f t="shared" si="1"/>
        <v>0</v>
      </c>
      <c r="I8" s="22"/>
    </row>
    <row r="9" spans="1:9" ht="15">
      <c r="A9" s="22"/>
      <c r="B9" s="24"/>
      <c r="C9" s="2">
        <v>2018</v>
      </c>
      <c r="D9" s="2">
        <f t="shared" si="0"/>
        <v>1473.9</v>
      </c>
      <c r="E9" s="2">
        <f t="shared" si="1"/>
        <v>0</v>
      </c>
      <c r="F9" s="2">
        <f t="shared" si="1"/>
        <v>1443.9</v>
      </c>
      <c r="G9" s="2">
        <f t="shared" si="1"/>
        <v>30</v>
      </c>
      <c r="H9" s="2">
        <f t="shared" si="1"/>
        <v>0</v>
      </c>
      <c r="I9" s="22"/>
    </row>
    <row r="10" spans="1:9" ht="15">
      <c r="A10" s="22"/>
      <c r="B10" s="24"/>
      <c r="C10" s="2">
        <v>2019</v>
      </c>
      <c r="D10" s="2">
        <f t="shared" si="0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  <c r="H10" s="2">
        <f t="shared" si="1"/>
        <v>0</v>
      </c>
      <c r="I10" s="22"/>
    </row>
    <row r="11" spans="1:9" ht="15">
      <c r="A11" s="22" t="s">
        <v>9</v>
      </c>
      <c r="B11" s="23" t="s">
        <v>14</v>
      </c>
      <c r="C11" s="4" t="s">
        <v>139</v>
      </c>
      <c r="D11" s="2">
        <f t="shared" si="0"/>
        <v>627</v>
      </c>
      <c r="E11" s="2">
        <f>E12+E13+E14</f>
        <v>0</v>
      </c>
      <c r="F11" s="2">
        <f>F12+F13+F14</f>
        <v>470</v>
      </c>
      <c r="G11" s="2">
        <f>G12+G13+G14</f>
        <v>157</v>
      </c>
      <c r="H11" s="2">
        <f>H12+H13+H14</f>
        <v>0</v>
      </c>
      <c r="I11" s="22"/>
    </row>
    <row r="12" spans="1:9" ht="15">
      <c r="A12" s="22"/>
      <c r="B12" s="24"/>
      <c r="C12" s="2">
        <v>2017</v>
      </c>
      <c r="D12" s="2">
        <f t="shared" si="0"/>
        <v>627</v>
      </c>
      <c r="E12" s="2"/>
      <c r="F12" s="2">
        <v>470</v>
      </c>
      <c r="G12" s="2">
        <v>157</v>
      </c>
      <c r="H12" s="2"/>
      <c r="I12" s="22"/>
    </row>
    <row r="13" spans="1:9" ht="15">
      <c r="A13" s="22"/>
      <c r="B13" s="24"/>
      <c r="C13" s="2">
        <v>2018</v>
      </c>
      <c r="D13" s="2">
        <f t="shared" si="0"/>
        <v>0</v>
      </c>
      <c r="E13" s="2"/>
      <c r="F13" s="2"/>
      <c r="G13" s="2"/>
      <c r="H13" s="2"/>
      <c r="I13" s="22"/>
    </row>
    <row r="14" spans="1:9" ht="15">
      <c r="A14" s="22"/>
      <c r="B14" s="24"/>
      <c r="C14" s="2">
        <v>2019</v>
      </c>
      <c r="D14" s="2">
        <f t="shared" si="0"/>
        <v>0</v>
      </c>
      <c r="E14" s="2"/>
      <c r="F14" s="2"/>
      <c r="G14" s="2"/>
      <c r="H14" s="2"/>
      <c r="I14" s="22"/>
    </row>
    <row r="15" spans="1:9" ht="15" hidden="1">
      <c r="A15" s="31" t="s">
        <v>10</v>
      </c>
      <c r="B15" s="23" t="s">
        <v>95</v>
      </c>
      <c r="C15" s="2"/>
      <c r="D15" s="2"/>
      <c r="E15" s="2"/>
      <c r="F15" s="2"/>
      <c r="G15" s="2"/>
      <c r="H15" s="2"/>
      <c r="I15" s="22"/>
    </row>
    <row r="16" spans="1:9" ht="15" hidden="1">
      <c r="A16" s="31"/>
      <c r="B16" s="24"/>
      <c r="C16" s="2"/>
      <c r="D16" s="2"/>
      <c r="E16" s="2"/>
      <c r="F16" s="2"/>
      <c r="G16" s="2"/>
      <c r="H16" s="2"/>
      <c r="I16" s="22"/>
    </row>
    <row r="17" spans="1:9" ht="15" hidden="1">
      <c r="A17" s="31"/>
      <c r="B17" s="24"/>
      <c r="C17" s="2"/>
      <c r="D17" s="2"/>
      <c r="E17" s="2"/>
      <c r="F17" s="2"/>
      <c r="G17" s="2"/>
      <c r="H17" s="2"/>
      <c r="I17" s="22"/>
    </row>
    <row r="18" spans="1:9" ht="15" hidden="1">
      <c r="A18" s="31"/>
      <c r="B18" s="24"/>
      <c r="C18" s="2"/>
      <c r="D18" s="2"/>
      <c r="E18" s="2"/>
      <c r="F18" s="2"/>
      <c r="G18" s="2"/>
      <c r="H18" s="2"/>
      <c r="I18" s="22"/>
    </row>
    <row r="19" spans="1:9" ht="15" hidden="1">
      <c r="A19" s="31" t="s">
        <v>76</v>
      </c>
      <c r="B19" s="23" t="s">
        <v>96</v>
      </c>
      <c r="C19" s="2"/>
      <c r="D19" s="2"/>
      <c r="E19" s="2"/>
      <c r="F19" s="2"/>
      <c r="G19" s="2"/>
      <c r="H19" s="2"/>
      <c r="I19" s="22"/>
    </row>
    <row r="20" spans="1:9" ht="15" hidden="1">
      <c r="A20" s="31"/>
      <c r="B20" s="24"/>
      <c r="C20" s="2"/>
      <c r="D20" s="2"/>
      <c r="E20" s="2"/>
      <c r="F20" s="2"/>
      <c r="G20" s="2"/>
      <c r="H20" s="2"/>
      <c r="I20" s="22"/>
    </row>
    <row r="21" spans="1:9" ht="15" hidden="1">
      <c r="A21" s="31"/>
      <c r="B21" s="24"/>
      <c r="C21" s="2"/>
      <c r="D21" s="2"/>
      <c r="E21" s="2"/>
      <c r="F21" s="2"/>
      <c r="G21" s="2"/>
      <c r="H21" s="2"/>
      <c r="I21" s="22"/>
    </row>
    <row r="22" spans="1:9" ht="15" hidden="1">
      <c r="A22" s="31"/>
      <c r="B22" s="24"/>
      <c r="C22" s="2"/>
      <c r="D22" s="2"/>
      <c r="E22" s="2"/>
      <c r="F22" s="2"/>
      <c r="G22" s="2"/>
      <c r="H22" s="2"/>
      <c r="I22" s="22"/>
    </row>
    <row r="23" spans="1:9" ht="15" hidden="1">
      <c r="A23" s="31" t="s">
        <v>106</v>
      </c>
      <c r="B23" s="23" t="s">
        <v>97</v>
      </c>
      <c r="C23" s="2"/>
      <c r="D23" s="2"/>
      <c r="E23" s="2"/>
      <c r="F23" s="2"/>
      <c r="G23" s="2"/>
      <c r="H23" s="2"/>
      <c r="I23" s="22"/>
    </row>
    <row r="24" spans="1:9" ht="15" hidden="1">
      <c r="A24" s="31"/>
      <c r="B24" s="24"/>
      <c r="C24" s="2"/>
      <c r="D24" s="2"/>
      <c r="E24" s="2"/>
      <c r="F24" s="2"/>
      <c r="G24" s="2"/>
      <c r="H24" s="2"/>
      <c r="I24" s="22"/>
    </row>
    <row r="25" spans="1:9" ht="15" hidden="1">
      <c r="A25" s="31"/>
      <c r="B25" s="24"/>
      <c r="C25" s="2"/>
      <c r="D25" s="2"/>
      <c r="E25" s="2"/>
      <c r="F25" s="2"/>
      <c r="G25" s="2"/>
      <c r="H25" s="2"/>
      <c r="I25" s="22"/>
    </row>
    <row r="26" spans="1:9" ht="15" hidden="1">
      <c r="A26" s="31"/>
      <c r="B26" s="24"/>
      <c r="C26" s="2"/>
      <c r="D26" s="2"/>
      <c r="E26" s="2"/>
      <c r="F26" s="2"/>
      <c r="G26" s="2"/>
      <c r="H26" s="2"/>
      <c r="I26" s="22"/>
    </row>
    <row r="27" spans="1:9" ht="15" hidden="1">
      <c r="A27" s="31" t="s">
        <v>105</v>
      </c>
      <c r="B27" s="23" t="s">
        <v>98</v>
      </c>
      <c r="C27" s="2"/>
      <c r="D27" s="2"/>
      <c r="E27" s="2"/>
      <c r="F27" s="2"/>
      <c r="G27" s="2"/>
      <c r="H27" s="2"/>
      <c r="I27" s="22"/>
    </row>
    <row r="28" spans="1:9" ht="15" hidden="1">
      <c r="A28" s="31"/>
      <c r="B28" s="24"/>
      <c r="C28" s="2"/>
      <c r="D28" s="2"/>
      <c r="E28" s="2"/>
      <c r="F28" s="2"/>
      <c r="G28" s="2"/>
      <c r="H28" s="2"/>
      <c r="I28" s="22"/>
    </row>
    <row r="29" spans="1:9" ht="15" hidden="1">
      <c r="A29" s="31"/>
      <c r="B29" s="24"/>
      <c r="C29" s="2"/>
      <c r="D29" s="2"/>
      <c r="E29" s="2"/>
      <c r="F29" s="2"/>
      <c r="G29" s="2"/>
      <c r="H29" s="2"/>
      <c r="I29" s="22"/>
    </row>
    <row r="30" spans="1:9" ht="15" hidden="1">
      <c r="A30" s="31"/>
      <c r="B30" s="24"/>
      <c r="C30" s="2"/>
      <c r="D30" s="2"/>
      <c r="E30" s="2"/>
      <c r="F30" s="2"/>
      <c r="G30" s="2"/>
      <c r="H30" s="2"/>
      <c r="I30" s="22"/>
    </row>
    <row r="31" spans="1:9" ht="15" hidden="1">
      <c r="A31" s="31" t="s">
        <v>104</v>
      </c>
      <c r="B31" s="23" t="s">
        <v>99</v>
      </c>
      <c r="C31" s="2"/>
      <c r="D31" s="2"/>
      <c r="E31" s="2"/>
      <c r="F31" s="2"/>
      <c r="G31" s="2"/>
      <c r="H31" s="2"/>
      <c r="I31" s="22"/>
    </row>
    <row r="32" spans="1:9" ht="15" hidden="1">
      <c r="A32" s="31"/>
      <c r="B32" s="24"/>
      <c r="C32" s="2"/>
      <c r="D32" s="2"/>
      <c r="E32" s="2"/>
      <c r="F32" s="2"/>
      <c r="G32" s="2"/>
      <c r="H32" s="2"/>
      <c r="I32" s="22"/>
    </row>
    <row r="33" spans="1:9" ht="15" hidden="1">
      <c r="A33" s="31"/>
      <c r="B33" s="24"/>
      <c r="C33" s="2"/>
      <c r="D33" s="2"/>
      <c r="E33" s="2"/>
      <c r="F33" s="2"/>
      <c r="G33" s="2"/>
      <c r="H33" s="2"/>
      <c r="I33" s="22"/>
    </row>
    <row r="34" spans="1:9" ht="15" hidden="1">
      <c r="A34" s="31"/>
      <c r="B34" s="24"/>
      <c r="C34" s="2"/>
      <c r="D34" s="2"/>
      <c r="E34" s="2"/>
      <c r="F34" s="2"/>
      <c r="G34" s="2"/>
      <c r="H34" s="2"/>
      <c r="I34" s="22"/>
    </row>
    <row r="35" spans="1:9" ht="15" hidden="1">
      <c r="A35" s="31" t="s">
        <v>107</v>
      </c>
      <c r="B35" s="23" t="s">
        <v>100</v>
      </c>
      <c r="C35" s="2"/>
      <c r="D35" s="2"/>
      <c r="E35" s="2"/>
      <c r="F35" s="2"/>
      <c r="G35" s="2"/>
      <c r="H35" s="2"/>
      <c r="I35" s="22"/>
    </row>
    <row r="36" spans="1:9" ht="15" hidden="1">
      <c r="A36" s="31"/>
      <c r="B36" s="24"/>
      <c r="C36" s="2"/>
      <c r="D36" s="2"/>
      <c r="E36" s="2"/>
      <c r="F36" s="2"/>
      <c r="G36" s="2"/>
      <c r="H36" s="2"/>
      <c r="I36" s="22"/>
    </row>
    <row r="37" spans="1:9" ht="15" hidden="1">
      <c r="A37" s="31"/>
      <c r="B37" s="24"/>
      <c r="C37" s="2"/>
      <c r="D37" s="2"/>
      <c r="E37" s="2"/>
      <c r="F37" s="2"/>
      <c r="G37" s="2"/>
      <c r="H37" s="2"/>
      <c r="I37" s="22"/>
    </row>
    <row r="38" spans="1:9" ht="15" hidden="1">
      <c r="A38" s="31"/>
      <c r="B38" s="24"/>
      <c r="C38" s="2"/>
      <c r="D38" s="2"/>
      <c r="E38" s="2"/>
      <c r="F38" s="2"/>
      <c r="G38" s="2"/>
      <c r="H38" s="2"/>
      <c r="I38" s="22"/>
    </row>
    <row r="39" spans="1:9" ht="15" hidden="1">
      <c r="A39" s="31" t="s">
        <v>108</v>
      </c>
      <c r="B39" s="23" t="s">
        <v>101</v>
      </c>
      <c r="C39" s="2"/>
      <c r="D39" s="2"/>
      <c r="E39" s="2"/>
      <c r="F39" s="2"/>
      <c r="G39" s="2"/>
      <c r="H39" s="2"/>
      <c r="I39" s="22"/>
    </row>
    <row r="40" spans="1:9" ht="15" hidden="1">
      <c r="A40" s="31"/>
      <c r="B40" s="24"/>
      <c r="C40" s="2"/>
      <c r="D40" s="2"/>
      <c r="E40" s="2"/>
      <c r="F40" s="2"/>
      <c r="G40" s="2"/>
      <c r="H40" s="2"/>
      <c r="I40" s="22"/>
    </row>
    <row r="41" spans="1:9" ht="15" hidden="1">
      <c r="A41" s="31"/>
      <c r="B41" s="24"/>
      <c r="C41" s="2"/>
      <c r="D41" s="2"/>
      <c r="E41" s="2"/>
      <c r="F41" s="2"/>
      <c r="G41" s="2"/>
      <c r="H41" s="2"/>
      <c r="I41" s="22"/>
    </row>
    <row r="42" spans="1:9" ht="15" hidden="1">
      <c r="A42" s="31"/>
      <c r="B42" s="25"/>
      <c r="C42" s="2"/>
      <c r="D42" s="2"/>
      <c r="E42" s="2"/>
      <c r="F42" s="2"/>
      <c r="G42" s="2"/>
      <c r="H42" s="2"/>
      <c r="I42" s="22"/>
    </row>
    <row r="43" spans="1:9" ht="15">
      <c r="A43" s="22" t="s">
        <v>102</v>
      </c>
      <c r="B43" s="23" t="s">
        <v>15</v>
      </c>
      <c r="C43" s="4" t="s">
        <v>139</v>
      </c>
      <c r="D43" s="2">
        <f>E43+F43+G43+H43</f>
        <v>6271.0400000000009</v>
      </c>
      <c r="E43" s="2">
        <f>E44+E45+E46</f>
        <v>0</v>
      </c>
      <c r="F43" s="2">
        <f>F44+F45+F46</f>
        <v>6145.0400000000009</v>
      </c>
      <c r="G43" s="2">
        <f>G44+G45+G46</f>
        <v>126</v>
      </c>
      <c r="H43" s="2">
        <f>H44+H45+H46</f>
        <v>0</v>
      </c>
      <c r="I43" s="22"/>
    </row>
    <row r="44" spans="1:9" ht="15">
      <c r="A44" s="22"/>
      <c r="B44" s="24"/>
      <c r="C44" s="2">
        <v>2017</v>
      </c>
      <c r="D44" s="2">
        <f>E44+F44+G44+H44</f>
        <v>4797.1400000000003</v>
      </c>
      <c r="E44" s="2"/>
      <c r="F44" s="2">
        <v>4701.1400000000003</v>
      </c>
      <c r="G44" s="2">
        <v>96</v>
      </c>
      <c r="H44" s="2"/>
      <c r="I44" s="22"/>
    </row>
    <row r="45" spans="1:9" ht="15">
      <c r="A45" s="22"/>
      <c r="B45" s="24"/>
      <c r="C45" s="2">
        <v>2018</v>
      </c>
      <c r="D45" s="2">
        <f>E45+F45+G45+H45</f>
        <v>1473.9</v>
      </c>
      <c r="E45" s="2"/>
      <c r="F45" s="2">
        <v>1443.9</v>
      </c>
      <c r="G45" s="2">
        <v>30</v>
      </c>
      <c r="H45" s="2"/>
      <c r="I45" s="22"/>
    </row>
    <row r="46" spans="1:9" ht="15">
      <c r="A46" s="22"/>
      <c r="B46" s="24"/>
      <c r="C46" s="2">
        <v>2019</v>
      </c>
      <c r="D46" s="2">
        <f>E46+F46+G46+H46</f>
        <v>0</v>
      </c>
      <c r="E46" s="2"/>
      <c r="F46" s="2"/>
      <c r="G46" s="2"/>
      <c r="H46" s="2"/>
      <c r="I46" s="22"/>
    </row>
    <row r="47" spans="1:9" ht="15" hidden="1">
      <c r="A47" s="31" t="s">
        <v>115</v>
      </c>
      <c r="B47" s="23" t="s">
        <v>95</v>
      </c>
      <c r="C47" s="2"/>
      <c r="D47" s="2"/>
      <c r="E47" s="2"/>
      <c r="F47" s="2"/>
      <c r="G47" s="2"/>
      <c r="H47" s="2"/>
      <c r="I47" s="22"/>
    </row>
    <row r="48" spans="1:9" ht="15" hidden="1">
      <c r="A48" s="31"/>
      <c r="B48" s="24"/>
      <c r="C48" s="2"/>
      <c r="D48" s="2"/>
      <c r="E48" s="2"/>
      <c r="F48" s="2"/>
      <c r="G48" s="2"/>
      <c r="H48" s="2"/>
      <c r="I48" s="22"/>
    </row>
    <row r="49" spans="1:9" ht="15" hidden="1">
      <c r="A49" s="31"/>
      <c r="B49" s="24"/>
      <c r="C49" s="2"/>
      <c r="D49" s="2"/>
      <c r="E49" s="2"/>
      <c r="F49" s="2"/>
      <c r="G49" s="2"/>
      <c r="H49" s="2"/>
      <c r="I49" s="22"/>
    </row>
    <row r="50" spans="1:9" ht="15" hidden="1">
      <c r="A50" s="31"/>
      <c r="B50" s="24"/>
      <c r="C50" s="2"/>
      <c r="D50" s="2"/>
      <c r="E50" s="2"/>
      <c r="F50" s="2"/>
      <c r="G50" s="2"/>
      <c r="H50" s="2"/>
      <c r="I50" s="22"/>
    </row>
    <row r="51" spans="1:9" ht="15" hidden="1">
      <c r="A51" s="31" t="s">
        <v>109</v>
      </c>
      <c r="B51" s="23" t="s">
        <v>96</v>
      </c>
      <c r="C51" s="2"/>
      <c r="D51" s="2"/>
      <c r="E51" s="2"/>
      <c r="F51" s="2"/>
      <c r="G51" s="2"/>
      <c r="H51" s="2"/>
      <c r="I51" s="22"/>
    </row>
    <row r="52" spans="1:9" ht="15" hidden="1">
      <c r="A52" s="31"/>
      <c r="B52" s="24"/>
      <c r="C52" s="2"/>
      <c r="D52" s="2"/>
      <c r="E52" s="2"/>
      <c r="F52" s="2"/>
      <c r="G52" s="2"/>
      <c r="H52" s="2"/>
      <c r="I52" s="22"/>
    </row>
    <row r="53" spans="1:9" ht="15" hidden="1">
      <c r="A53" s="31"/>
      <c r="B53" s="24"/>
      <c r="C53" s="2"/>
      <c r="D53" s="2"/>
      <c r="E53" s="2"/>
      <c r="F53" s="2"/>
      <c r="G53" s="2"/>
      <c r="H53" s="2"/>
      <c r="I53" s="22"/>
    </row>
    <row r="54" spans="1:9" ht="15" hidden="1">
      <c r="A54" s="31"/>
      <c r="B54" s="24"/>
      <c r="C54" s="2"/>
      <c r="D54" s="2"/>
      <c r="E54" s="2"/>
      <c r="F54" s="2"/>
      <c r="G54" s="2"/>
      <c r="H54" s="2"/>
      <c r="I54" s="22"/>
    </row>
    <row r="55" spans="1:9" ht="15" hidden="1">
      <c r="A55" s="31" t="s">
        <v>110</v>
      </c>
      <c r="B55" s="23" t="s">
        <v>97</v>
      </c>
      <c r="C55" s="2"/>
      <c r="D55" s="2"/>
      <c r="E55" s="2"/>
      <c r="F55" s="2"/>
      <c r="G55" s="2"/>
      <c r="H55" s="2"/>
      <c r="I55" s="22"/>
    </row>
    <row r="56" spans="1:9" ht="15" hidden="1">
      <c r="A56" s="31"/>
      <c r="B56" s="24"/>
      <c r="C56" s="2"/>
      <c r="D56" s="2"/>
      <c r="E56" s="2"/>
      <c r="F56" s="2"/>
      <c r="G56" s="2"/>
      <c r="H56" s="2"/>
      <c r="I56" s="22"/>
    </row>
    <row r="57" spans="1:9" ht="15" hidden="1">
      <c r="A57" s="31"/>
      <c r="B57" s="24"/>
      <c r="C57" s="2"/>
      <c r="D57" s="2"/>
      <c r="E57" s="2"/>
      <c r="F57" s="2"/>
      <c r="G57" s="2"/>
      <c r="H57" s="2"/>
      <c r="I57" s="22"/>
    </row>
    <row r="58" spans="1:9" ht="15" hidden="1">
      <c r="A58" s="31"/>
      <c r="B58" s="24"/>
      <c r="C58" s="2"/>
      <c r="D58" s="2"/>
      <c r="E58" s="2"/>
      <c r="F58" s="2"/>
      <c r="G58" s="2"/>
      <c r="H58" s="2"/>
      <c r="I58" s="22"/>
    </row>
    <row r="59" spans="1:9" ht="15" hidden="1">
      <c r="A59" s="31" t="s">
        <v>111</v>
      </c>
      <c r="B59" s="23" t="s">
        <v>98</v>
      </c>
      <c r="C59" s="2"/>
      <c r="D59" s="2"/>
      <c r="E59" s="2"/>
      <c r="F59" s="2"/>
      <c r="G59" s="2"/>
      <c r="H59" s="2"/>
      <c r="I59" s="22"/>
    </row>
    <row r="60" spans="1:9" ht="15" hidden="1">
      <c r="A60" s="31"/>
      <c r="B60" s="24"/>
      <c r="C60" s="2"/>
      <c r="D60" s="2"/>
      <c r="E60" s="2"/>
      <c r="F60" s="2"/>
      <c r="G60" s="2"/>
      <c r="H60" s="2"/>
      <c r="I60" s="22"/>
    </row>
    <row r="61" spans="1:9" ht="15" hidden="1">
      <c r="A61" s="31"/>
      <c r="B61" s="24"/>
      <c r="C61" s="2"/>
      <c r="D61" s="2"/>
      <c r="E61" s="2"/>
      <c r="F61" s="2"/>
      <c r="G61" s="2"/>
      <c r="H61" s="2"/>
      <c r="I61" s="22"/>
    </row>
    <row r="62" spans="1:9" ht="15" hidden="1">
      <c r="A62" s="31"/>
      <c r="B62" s="24"/>
      <c r="C62" s="2"/>
      <c r="D62" s="2"/>
      <c r="E62" s="2"/>
      <c r="F62" s="2"/>
      <c r="G62" s="2"/>
      <c r="H62" s="2"/>
      <c r="I62" s="22"/>
    </row>
    <row r="63" spans="1:9" ht="15" hidden="1">
      <c r="A63" s="31" t="s">
        <v>112</v>
      </c>
      <c r="B63" s="23" t="s">
        <v>99</v>
      </c>
      <c r="C63" s="2"/>
      <c r="D63" s="2"/>
      <c r="E63" s="2"/>
      <c r="F63" s="2"/>
      <c r="G63" s="2"/>
      <c r="H63" s="2"/>
      <c r="I63" s="22"/>
    </row>
    <row r="64" spans="1:9" ht="15" hidden="1">
      <c r="A64" s="31"/>
      <c r="B64" s="24"/>
      <c r="C64" s="2"/>
      <c r="D64" s="2"/>
      <c r="E64" s="2"/>
      <c r="F64" s="2"/>
      <c r="G64" s="2"/>
      <c r="H64" s="2"/>
      <c r="I64" s="22"/>
    </row>
    <row r="65" spans="1:9" ht="15" hidden="1">
      <c r="A65" s="31"/>
      <c r="B65" s="24"/>
      <c r="C65" s="2"/>
      <c r="D65" s="2"/>
      <c r="E65" s="2"/>
      <c r="F65" s="2"/>
      <c r="G65" s="2"/>
      <c r="H65" s="2"/>
      <c r="I65" s="22"/>
    </row>
    <row r="66" spans="1:9" ht="15" hidden="1">
      <c r="A66" s="31"/>
      <c r="B66" s="24"/>
      <c r="C66" s="2"/>
      <c r="D66" s="2"/>
      <c r="E66" s="2"/>
      <c r="F66" s="2"/>
      <c r="G66" s="2"/>
      <c r="H66" s="2"/>
      <c r="I66" s="22"/>
    </row>
    <row r="67" spans="1:9" ht="15" hidden="1">
      <c r="A67" s="31" t="s">
        <v>113</v>
      </c>
      <c r="B67" s="23" t="s">
        <v>100</v>
      </c>
      <c r="C67" s="2"/>
      <c r="D67" s="2"/>
      <c r="E67" s="2"/>
      <c r="F67" s="2"/>
      <c r="G67" s="2"/>
      <c r="H67" s="2"/>
      <c r="I67" s="22"/>
    </row>
    <row r="68" spans="1:9" ht="15" hidden="1">
      <c r="A68" s="31"/>
      <c r="B68" s="24"/>
      <c r="C68" s="2"/>
      <c r="D68" s="2"/>
      <c r="E68" s="2"/>
      <c r="F68" s="2"/>
      <c r="G68" s="2"/>
      <c r="H68" s="2"/>
      <c r="I68" s="22"/>
    </row>
    <row r="69" spans="1:9" ht="15" hidden="1">
      <c r="A69" s="31"/>
      <c r="B69" s="24"/>
      <c r="C69" s="2"/>
      <c r="D69" s="2"/>
      <c r="E69" s="2"/>
      <c r="F69" s="2"/>
      <c r="G69" s="2"/>
      <c r="H69" s="2"/>
      <c r="I69" s="22"/>
    </row>
    <row r="70" spans="1:9" ht="15" hidden="1">
      <c r="A70" s="31"/>
      <c r="B70" s="24"/>
      <c r="C70" s="2"/>
      <c r="D70" s="2"/>
      <c r="E70" s="2"/>
      <c r="F70" s="2"/>
      <c r="G70" s="2"/>
      <c r="H70" s="2"/>
      <c r="I70" s="22"/>
    </row>
    <row r="71" spans="1:9" ht="15" hidden="1">
      <c r="A71" s="31" t="s">
        <v>114</v>
      </c>
      <c r="B71" s="23" t="s">
        <v>101</v>
      </c>
      <c r="C71" s="2"/>
      <c r="D71" s="2"/>
      <c r="E71" s="2"/>
      <c r="F71" s="2"/>
      <c r="G71" s="2"/>
      <c r="H71" s="2"/>
      <c r="I71" s="22"/>
    </row>
    <row r="72" spans="1:9" ht="15" hidden="1">
      <c r="A72" s="31"/>
      <c r="B72" s="24"/>
      <c r="C72" s="2"/>
      <c r="D72" s="2"/>
      <c r="E72" s="2"/>
      <c r="F72" s="2"/>
      <c r="G72" s="2"/>
      <c r="H72" s="2"/>
      <c r="I72" s="22"/>
    </row>
    <row r="73" spans="1:9" ht="15" hidden="1">
      <c r="A73" s="31"/>
      <c r="B73" s="24"/>
      <c r="C73" s="2"/>
      <c r="D73" s="2"/>
      <c r="E73" s="2"/>
      <c r="F73" s="2"/>
      <c r="G73" s="2"/>
      <c r="H73" s="2"/>
      <c r="I73" s="22"/>
    </row>
    <row r="74" spans="1:9" ht="15" hidden="1">
      <c r="A74" s="31"/>
      <c r="B74" s="25"/>
      <c r="C74" s="2"/>
      <c r="D74" s="2"/>
      <c r="E74" s="2"/>
      <c r="F74" s="2"/>
      <c r="G74" s="2"/>
      <c r="H74" s="2"/>
      <c r="I74" s="22"/>
    </row>
    <row r="75" spans="1:9" ht="15">
      <c r="A75" s="22" t="s">
        <v>83</v>
      </c>
      <c r="B75" s="23" t="s">
        <v>16</v>
      </c>
      <c r="C75" s="4" t="s">
        <v>139</v>
      </c>
      <c r="D75" s="2">
        <f>E75+F75+G75+H75</f>
        <v>0</v>
      </c>
      <c r="E75" s="2">
        <f>E76+E77+E78</f>
        <v>0</v>
      </c>
      <c r="F75" s="2">
        <f>F76+F77+F78</f>
        <v>0</v>
      </c>
      <c r="G75" s="2">
        <f>G76+G77+G78</f>
        <v>0</v>
      </c>
      <c r="H75" s="2">
        <f>H76+H77+H78</f>
        <v>0</v>
      </c>
      <c r="I75" s="22"/>
    </row>
    <row r="76" spans="1:9" ht="15">
      <c r="A76" s="22"/>
      <c r="B76" s="24"/>
      <c r="C76" s="2">
        <v>2017</v>
      </c>
      <c r="D76" s="2">
        <f>E76+F76+G76+H76</f>
        <v>0</v>
      </c>
      <c r="E76" s="2"/>
      <c r="F76" s="2"/>
      <c r="G76" s="2"/>
      <c r="H76" s="2"/>
      <c r="I76" s="22"/>
    </row>
    <row r="77" spans="1:9" ht="15">
      <c r="A77" s="22"/>
      <c r="B77" s="24"/>
      <c r="C77" s="2">
        <v>2018</v>
      </c>
      <c r="D77" s="2">
        <f>E77+F77+G77+H77</f>
        <v>0</v>
      </c>
      <c r="E77" s="2"/>
      <c r="F77" s="2"/>
      <c r="G77" s="2"/>
      <c r="H77" s="2"/>
      <c r="I77" s="22"/>
    </row>
    <row r="78" spans="1:9" ht="15">
      <c r="A78" s="22"/>
      <c r="B78" s="24"/>
      <c r="C78" s="2">
        <v>2019</v>
      </c>
      <c r="D78" s="2">
        <f>E78+F78+G78+H78</f>
        <v>0</v>
      </c>
      <c r="E78" s="2"/>
      <c r="F78" s="2"/>
      <c r="G78" s="2"/>
      <c r="H78" s="2"/>
      <c r="I78" s="22"/>
    </row>
    <row r="79" spans="1:9" ht="15" hidden="1">
      <c r="A79" s="31" t="s">
        <v>122</v>
      </c>
      <c r="B79" s="23" t="s">
        <v>95</v>
      </c>
      <c r="C79" s="2"/>
      <c r="D79" s="2"/>
      <c r="E79" s="2"/>
      <c r="F79" s="2"/>
      <c r="G79" s="2"/>
      <c r="H79" s="2"/>
      <c r="I79" s="22"/>
    </row>
    <row r="80" spans="1:9" ht="15" hidden="1">
      <c r="A80" s="31"/>
      <c r="B80" s="24"/>
      <c r="C80" s="2"/>
      <c r="D80" s="2"/>
      <c r="E80" s="2"/>
      <c r="F80" s="2"/>
      <c r="G80" s="2"/>
      <c r="H80" s="2"/>
      <c r="I80" s="22"/>
    </row>
    <row r="81" spans="1:9" ht="15" hidden="1">
      <c r="A81" s="31"/>
      <c r="B81" s="24"/>
      <c r="C81" s="2"/>
      <c r="D81" s="2"/>
      <c r="E81" s="2"/>
      <c r="F81" s="2"/>
      <c r="G81" s="2"/>
      <c r="H81" s="2"/>
      <c r="I81" s="22"/>
    </row>
    <row r="82" spans="1:9" ht="15" hidden="1">
      <c r="A82" s="31"/>
      <c r="B82" s="24"/>
      <c r="C82" s="2"/>
      <c r="D82" s="2"/>
      <c r="E82" s="2"/>
      <c r="F82" s="2"/>
      <c r="G82" s="2"/>
      <c r="H82" s="2"/>
      <c r="I82" s="22"/>
    </row>
    <row r="83" spans="1:9" ht="15" hidden="1">
      <c r="A83" s="31" t="s">
        <v>117</v>
      </c>
      <c r="B83" s="23" t="s">
        <v>96</v>
      </c>
      <c r="C83" s="2"/>
      <c r="D83" s="2"/>
      <c r="E83" s="2"/>
      <c r="F83" s="2"/>
      <c r="G83" s="2"/>
      <c r="H83" s="2"/>
      <c r="I83" s="22"/>
    </row>
    <row r="84" spans="1:9" ht="15" hidden="1">
      <c r="A84" s="31"/>
      <c r="B84" s="24"/>
      <c r="C84" s="2"/>
      <c r="D84" s="2"/>
      <c r="E84" s="2"/>
      <c r="F84" s="2"/>
      <c r="G84" s="2"/>
      <c r="H84" s="2"/>
      <c r="I84" s="22"/>
    </row>
    <row r="85" spans="1:9" ht="15" hidden="1">
      <c r="A85" s="31"/>
      <c r="B85" s="24"/>
      <c r="C85" s="2"/>
      <c r="D85" s="2"/>
      <c r="E85" s="2"/>
      <c r="F85" s="2"/>
      <c r="G85" s="2"/>
      <c r="H85" s="2"/>
      <c r="I85" s="22"/>
    </row>
    <row r="86" spans="1:9" ht="15" hidden="1">
      <c r="A86" s="31"/>
      <c r="B86" s="24"/>
      <c r="C86" s="2"/>
      <c r="D86" s="2"/>
      <c r="E86" s="2"/>
      <c r="F86" s="2"/>
      <c r="G86" s="2"/>
      <c r="H86" s="2"/>
      <c r="I86" s="22"/>
    </row>
    <row r="87" spans="1:9" ht="15" hidden="1">
      <c r="A87" s="31" t="s">
        <v>116</v>
      </c>
      <c r="B87" s="23" t="s">
        <v>97</v>
      </c>
      <c r="C87" s="2"/>
      <c r="D87" s="2"/>
      <c r="E87" s="2"/>
      <c r="F87" s="2"/>
      <c r="G87" s="2"/>
      <c r="H87" s="2"/>
      <c r="I87" s="22"/>
    </row>
    <row r="88" spans="1:9" ht="15" hidden="1">
      <c r="A88" s="31"/>
      <c r="B88" s="24"/>
      <c r="C88" s="2"/>
      <c r="D88" s="2"/>
      <c r="E88" s="2"/>
      <c r="F88" s="2"/>
      <c r="G88" s="2"/>
      <c r="H88" s="2"/>
      <c r="I88" s="22"/>
    </row>
    <row r="89" spans="1:9" ht="15" hidden="1">
      <c r="A89" s="31"/>
      <c r="B89" s="24"/>
      <c r="C89" s="2"/>
      <c r="D89" s="2"/>
      <c r="E89" s="2"/>
      <c r="F89" s="2"/>
      <c r="G89" s="2"/>
      <c r="H89" s="2"/>
      <c r="I89" s="22"/>
    </row>
    <row r="90" spans="1:9" ht="15" hidden="1">
      <c r="A90" s="31"/>
      <c r="B90" s="24"/>
      <c r="C90" s="2"/>
      <c r="D90" s="2"/>
      <c r="E90" s="2"/>
      <c r="F90" s="2"/>
      <c r="G90" s="2"/>
      <c r="H90" s="2"/>
      <c r="I90" s="22"/>
    </row>
    <row r="91" spans="1:9" ht="15" hidden="1">
      <c r="A91" s="31" t="s">
        <v>118</v>
      </c>
      <c r="B91" s="23" t="s">
        <v>98</v>
      </c>
      <c r="C91" s="2"/>
      <c r="D91" s="2"/>
      <c r="E91" s="2"/>
      <c r="F91" s="2"/>
      <c r="G91" s="2"/>
      <c r="H91" s="2"/>
      <c r="I91" s="22"/>
    </row>
    <row r="92" spans="1:9" ht="15" hidden="1">
      <c r="A92" s="31"/>
      <c r="B92" s="24"/>
      <c r="C92" s="2"/>
      <c r="D92" s="2"/>
      <c r="E92" s="2"/>
      <c r="F92" s="2"/>
      <c r="G92" s="2"/>
      <c r="H92" s="2"/>
      <c r="I92" s="22"/>
    </row>
    <row r="93" spans="1:9" ht="15" hidden="1">
      <c r="A93" s="31"/>
      <c r="B93" s="24"/>
      <c r="C93" s="2"/>
      <c r="D93" s="2"/>
      <c r="E93" s="2"/>
      <c r="F93" s="2"/>
      <c r="G93" s="2"/>
      <c r="H93" s="2"/>
      <c r="I93" s="22"/>
    </row>
    <row r="94" spans="1:9" ht="15" hidden="1">
      <c r="A94" s="31"/>
      <c r="B94" s="24"/>
      <c r="C94" s="2"/>
      <c r="D94" s="2"/>
      <c r="E94" s="2"/>
      <c r="F94" s="2"/>
      <c r="G94" s="2"/>
      <c r="H94" s="2"/>
      <c r="I94" s="22"/>
    </row>
    <row r="95" spans="1:9" ht="15" hidden="1">
      <c r="A95" s="31" t="s">
        <v>119</v>
      </c>
      <c r="B95" s="23" t="s">
        <v>99</v>
      </c>
      <c r="C95" s="2"/>
      <c r="D95" s="2"/>
      <c r="E95" s="2"/>
      <c r="F95" s="2"/>
      <c r="G95" s="2"/>
      <c r="H95" s="2"/>
      <c r="I95" s="22"/>
    </row>
    <row r="96" spans="1:9" ht="15" hidden="1">
      <c r="A96" s="31"/>
      <c r="B96" s="24"/>
      <c r="C96" s="2"/>
      <c r="D96" s="2"/>
      <c r="E96" s="2"/>
      <c r="F96" s="2"/>
      <c r="G96" s="2"/>
      <c r="H96" s="2"/>
      <c r="I96" s="22"/>
    </row>
    <row r="97" spans="1:9" ht="15" hidden="1">
      <c r="A97" s="31"/>
      <c r="B97" s="24"/>
      <c r="C97" s="2"/>
      <c r="D97" s="2"/>
      <c r="E97" s="2"/>
      <c r="F97" s="2"/>
      <c r="G97" s="2"/>
      <c r="H97" s="2"/>
      <c r="I97" s="22"/>
    </row>
    <row r="98" spans="1:9" ht="15" hidden="1">
      <c r="A98" s="31"/>
      <c r="B98" s="24"/>
      <c r="C98" s="2"/>
      <c r="D98" s="2"/>
      <c r="E98" s="2"/>
      <c r="F98" s="2"/>
      <c r="G98" s="2"/>
      <c r="H98" s="2"/>
      <c r="I98" s="22"/>
    </row>
    <row r="99" spans="1:9" ht="15" hidden="1">
      <c r="A99" s="31" t="s">
        <v>120</v>
      </c>
      <c r="B99" s="23" t="s">
        <v>100</v>
      </c>
      <c r="C99" s="2"/>
      <c r="D99" s="2"/>
      <c r="E99" s="2"/>
      <c r="F99" s="2"/>
      <c r="G99" s="2"/>
      <c r="H99" s="2"/>
      <c r="I99" s="22"/>
    </row>
    <row r="100" spans="1:9" ht="15" hidden="1">
      <c r="A100" s="31"/>
      <c r="B100" s="24"/>
      <c r="C100" s="2"/>
      <c r="D100" s="2"/>
      <c r="E100" s="2"/>
      <c r="F100" s="2"/>
      <c r="G100" s="2"/>
      <c r="H100" s="2"/>
      <c r="I100" s="22"/>
    </row>
    <row r="101" spans="1:9" ht="15" hidden="1">
      <c r="A101" s="31"/>
      <c r="B101" s="24"/>
      <c r="C101" s="2"/>
      <c r="D101" s="2"/>
      <c r="E101" s="2"/>
      <c r="F101" s="2"/>
      <c r="G101" s="2"/>
      <c r="H101" s="2"/>
      <c r="I101" s="22"/>
    </row>
    <row r="102" spans="1:9" ht="15" hidden="1">
      <c r="A102" s="31"/>
      <c r="B102" s="24"/>
      <c r="C102" s="2"/>
      <c r="D102" s="2"/>
      <c r="E102" s="2"/>
      <c r="F102" s="2"/>
      <c r="G102" s="2"/>
      <c r="H102" s="2"/>
      <c r="I102" s="22"/>
    </row>
    <row r="103" spans="1:9" ht="15" hidden="1">
      <c r="A103" s="31" t="s">
        <v>121</v>
      </c>
      <c r="B103" s="23" t="s">
        <v>101</v>
      </c>
      <c r="C103" s="2"/>
      <c r="D103" s="2"/>
      <c r="E103" s="2"/>
      <c r="F103" s="2"/>
      <c r="G103" s="2"/>
      <c r="H103" s="2"/>
      <c r="I103" s="22"/>
    </row>
    <row r="104" spans="1:9" ht="15" hidden="1">
      <c r="A104" s="31"/>
      <c r="B104" s="24"/>
      <c r="C104" s="2"/>
      <c r="D104" s="2"/>
      <c r="E104" s="2"/>
      <c r="F104" s="2"/>
      <c r="G104" s="2"/>
      <c r="H104" s="2"/>
      <c r="I104" s="22"/>
    </row>
    <row r="105" spans="1:9" ht="15" hidden="1">
      <c r="A105" s="31"/>
      <c r="B105" s="24"/>
      <c r="C105" s="2"/>
      <c r="D105" s="2"/>
      <c r="E105" s="2"/>
      <c r="F105" s="2"/>
      <c r="G105" s="2"/>
      <c r="H105" s="2"/>
      <c r="I105" s="22"/>
    </row>
    <row r="106" spans="1:9" ht="15" hidden="1">
      <c r="A106" s="31"/>
      <c r="B106" s="25"/>
      <c r="C106" s="2"/>
      <c r="D106" s="2"/>
      <c r="E106" s="2"/>
      <c r="F106" s="2"/>
      <c r="G106" s="2"/>
      <c r="H106" s="2"/>
      <c r="I106" s="22"/>
    </row>
    <row r="107" spans="1:9" ht="15">
      <c r="A107" s="22" t="s">
        <v>85</v>
      </c>
      <c r="B107" s="23" t="s">
        <v>17</v>
      </c>
      <c r="C107" s="4" t="s">
        <v>139</v>
      </c>
      <c r="D107" s="2">
        <f>E107+F107+G107+H107</f>
        <v>0</v>
      </c>
      <c r="E107" s="2">
        <f>E108+E109+E110</f>
        <v>0</v>
      </c>
      <c r="F107" s="2">
        <f>F108+F109+F110</f>
        <v>0</v>
      </c>
      <c r="G107" s="2">
        <f>G108+G109+G110</f>
        <v>0</v>
      </c>
      <c r="H107" s="2">
        <f>H108+H109+H110</f>
        <v>0</v>
      </c>
      <c r="I107" s="22"/>
    </row>
    <row r="108" spans="1:9" ht="15">
      <c r="A108" s="22"/>
      <c r="B108" s="24"/>
      <c r="C108" s="2">
        <v>2017</v>
      </c>
      <c r="D108" s="2">
        <f>E108+F108+G108+H108</f>
        <v>0</v>
      </c>
      <c r="E108" s="2"/>
      <c r="F108" s="2"/>
      <c r="G108" s="2"/>
      <c r="H108" s="2"/>
      <c r="I108" s="22"/>
    </row>
    <row r="109" spans="1:9" ht="15">
      <c r="A109" s="22"/>
      <c r="B109" s="24"/>
      <c r="C109" s="2">
        <v>2018</v>
      </c>
      <c r="D109" s="2">
        <f>E109+F109+G109+H109</f>
        <v>0</v>
      </c>
      <c r="E109" s="2"/>
      <c r="F109" s="2"/>
      <c r="G109" s="2"/>
      <c r="H109" s="2"/>
      <c r="I109" s="22"/>
    </row>
    <row r="110" spans="1:9" ht="15">
      <c r="A110" s="22"/>
      <c r="B110" s="24"/>
      <c r="C110" s="2">
        <v>2019</v>
      </c>
      <c r="D110" s="2">
        <f>E110+F110+G110+H110</f>
        <v>0</v>
      </c>
      <c r="E110" s="2"/>
      <c r="F110" s="2"/>
      <c r="G110" s="2"/>
      <c r="H110" s="2"/>
      <c r="I110" s="22"/>
    </row>
    <row r="111" spans="1:9" ht="15" hidden="1">
      <c r="A111" s="31" t="s">
        <v>129</v>
      </c>
      <c r="B111" s="23" t="s">
        <v>95</v>
      </c>
      <c r="C111" s="2"/>
      <c r="D111" s="2"/>
      <c r="E111" s="2"/>
      <c r="F111" s="2"/>
      <c r="G111" s="2"/>
      <c r="H111" s="2"/>
      <c r="I111" s="19"/>
    </row>
    <row r="112" spans="1:9" ht="15" hidden="1">
      <c r="A112" s="31"/>
      <c r="B112" s="24"/>
      <c r="C112" s="2"/>
      <c r="D112" s="2"/>
      <c r="E112" s="2"/>
      <c r="F112" s="2"/>
      <c r="G112" s="2"/>
      <c r="H112" s="2"/>
      <c r="I112" s="19"/>
    </row>
    <row r="113" spans="1:9" ht="15" hidden="1">
      <c r="A113" s="31"/>
      <c r="B113" s="24"/>
      <c r="C113" s="2"/>
      <c r="D113" s="2"/>
      <c r="E113" s="2"/>
      <c r="F113" s="2"/>
      <c r="G113" s="2"/>
      <c r="H113" s="2"/>
      <c r="I113" s="19"/>
    </row>
    <row r="114" spans="1:9" ht="15" hidden="1">
      <c r="A114" s="31"/>
      <c r="B114" s="24"/>
      <c r="C114" s="2"/>
      <c r="D114" s="2"/>
      <c r="E114" s="2"/>
      <c r="F114" s="2"/>
      <c r="G114" s="2"/>
      <c r="H114" s="2"/>
      <c r="I114" s="19"/>
    </row>
    <row r="115" spans="1:9" ht="15" hidden="1">
      <c r="A115" s="31" t="s">
        <v>124</v>
      </c>
      <c r="B115" s="23" t="s">
        <v>96</v>
      </c>
      <c r="C115" s="2"/>
      <c r="D115" s="2"/>
      <c r="E115" s="2"/>
      <c r="F115" s="2"/>
      <c r="G115" s="2"/>
      <c r="H115" s="2"/>
      <c r="I115" s="19"/>
    </row>
    <row r="116" spans="1:9" ht="15" hidden="1">
      <c r="A116" s="31"/>
      <c r="B116" s="24"/>
      <c r="C116" s="2"/>
      <c r="D116" s="2"/>
      <c r="E116" s="2"/>
      <c r="F116" s="2"/>
      <c r="G116" s="2"/>
      <c r="H116" s="2"/>
      <c r="I116" s="19"/>
    </row>
    <row r="117" spans="1:9" ht="15" hidden="1">
      <c r="A117" s="31"/>
      <c r="B117" s="24"/>
      <c r="C117" s="2"/>
      <c r="D117" s="2"/>
      <c r="E117" s="2"/>
      <c r="F117" s="2"/>
      <c r="G117" s="2"/>
      <c r="H117" s="2"/>
      <c r="I117" s="19"/>
    </row>
    <row r="118" spans="1:9" ht="15" hidden="1">
      <c r="A118" s="31"/>
      <c r="B118" s="24"/>
      <c r="C118" s="2"/>
      <c r="D118" s="2"/>
      <c r="E118" s="2"/>
      <c r="F118" s="2"/>
      <c r="G118" s="2"/>
      <c r="H118" s="2"/>
      <c r="I118" s="19"/>
    </row>
    <row r="119" spans="1:9" ht="15" hidden="1">
      <c r="A119" s="31" t="s">
        <v>125</v>
      </c>
      <c r="B119" s="23" t="s">
        <v>97</v>
      </c>
      <c r="C119" s="2"/>
      <c r="D119" s="2"/>
      <c r="E119" s="2"/>
      <c r="F119" s="2"/>
      <c r="G119" s="2"/>
      <c r="H119" s="2"/>
      <c r="I119" s="19"/>
    </row>
    <row r="120" spans="1:9" ht="15" hidden="1">
      <c r="A120" s="31"/>
      <c r="B120" s="24"/>
      <c r="C120" s="2"/>
      <c r="D120" s="2"/>
      <c r="E120" s="2"/>
      <c r="F120" s="2"/>
      <c r="G120" s="2"/>
      <c r="H120" s="2"/>
      <c r="I120" s="19"/>
    </row>
    <row r="121" spans="1:9" ht="15" hidden="1">
      <c r="A121" s="31"/>
      <c r="B121" s="24"/>
      <c r="C121" s="2"/>
      <c r="D121" s="2"/>
      <c r="E121" s="2"/>
      <c r="F121" s="2"/>
      <c r="G121" s="2"/>
      <c r="H121" s="2"/>
      <c r="I121" s="19"/>
    </row>
    <row r="122" spans="1:9" ht="15" hidden="1">
      <c r="A122" s="31"/>
      <c r="B122" s="24"/>
      <c r="C122" s="2"/>
      <c r="D122" s="2"/>
      <c r="E122" s="2"/>
      <c r="F122" s="2"/>
      <c r="G122" s="2"/>
      <c r="H122" s="2"/>
      <c r="I122" s="19"/>
    </row>
    <row r="123" spans="1:9" ht="15" hidden="1">
      <c r="A123" s="31" t="s">
        <v>123</v>
      </c>
      <c r="B123" s="23" t="s">
        <v>98</v>
      </c>
      <c r="C123" s="2"/>
      <c r="D123" s="2"/>
      <c r="E123" s="2"/>
      <c r="F123" s="2"/>
      <c r="G123" s="2"/>
      <c r="H123" s="2"/>
      <c r="I123" s="19"/>
    </row>
    <row r="124" spans="1:9" ht="15" hidden="1">
      <c r="A124" s="31"/>
      <c r="B124" s="24"/>
      <c r="C124" s="2"/>
      <c r="D124" s="2"/>
      <c r="E124" s="2"/>
      <c r="F124" s="2"/>
      <c r="G124" s="2"/>
      <c r="H124" s="2"/>
      <c r="I124" s="19"/>
    </row>
    <row r="125" spans="1:9" ht="15" hidden="1">
      <c r="A125" s="31"/>
      <c r="B125" s="24"/>
      <c r="C125" s="2"/>
      <c r="D125" s="2"/>
      <c r="E125" s="2"/>
      <c r="F125" s="2"/>
      <c r="G125" s="2"/>
      <c r="H125" s="2"/>
      <c r="I125" s="19"/>
    </row>
    <row r="126" spans="1:9" ht="15" hidden="1">
      <c r="A126" s="31"/>
      <c r="B126" s="24"/>
      <c r="C126" s="2"/>
      <c r="D126" s="2"/>
      <c r="E126" s="2"/>
      <c r="F126" s="2"/>
      <c r="G126" s="2"/>
      <c r="H126" s="2"/>
      <c r="I126" s="19"/>
    </row>
    <row r="127" spans="1:9" ht="15" hidden="1">
      <c r="A127" s="31" t="s">
        <v>126</v>
      </c>
      <c r="B127" s="23" t="s">
        <v>99</v>
      </c>
      <c r="C127" s="2"/>
      <c r="D127" s="2"/>
      <c r="E127" s="2"/>
      <c r="F127" s="2"/>
      <c r="G127" s="2"/>
      <c r="H127" s="2"/>
      <c r="I127" s="19"/>
    </row>
    <row r="128" spans="1:9" ht="15" hidden="1">
      <c r="A128" s="31"/>
      <c r="B128" s="24"/>
      <c r="C128" s="2"/>
      <c r="D128" s="2"/>
      <c r="E128" s="2"/>
      <c r="F128" s="2"/>
      <c r="G128" s="2"/>
      <c r="H128" s="2"/>
      <c r="I128" s="19"/>
    </row>
    <row r="129" spans="1:9" ht="15" hidden="1">
      <c r="A129" s="31"/>
      <c r="B129" s="24"/>
      <c r="C129" s="2"/>
      <c r="D129" s="2"/>
      <c r="E129" s="2"/>
      <c r="F129" s="2"/>
      <c r="G129" s="2"/>
      <c r="H129" s="2"/>
      <c r="I129" s="19"/>
    </row>
    <row r="130" spans="1:9" ht="15" hidden="1">
      <c r="A130" s="31"/>
      <c r="B130" s="24"/>
      <c r="C130" s="2"/>
      <c r="D130" s="2"/>
      <c r="E130" s="2"/>
      <c r="F130" s="2"/>
      <c r="G130" s="2"/>
      <c r="H130" s="2"/>
      <c r="I130" s="19"/>
    </row>
    <row r="131" spans="1:9" ht="15" hidden="1">
      <c r="A131" s="31" t="s">
        <v>127</v>
      </c>
      <c r="B131" s="23" t="s">
        <v>100</v>
      </c>
      <c r="C131" s="2"/>
      <c r="D131" s="2"/>
      <c r="E131" s="2"/>
      <c r="F131" s="2"/>
      <c r="G131" s="2"/>
      <c r="H131" s="2"/>
      <c r="I131" s="19"/>
    </row>
    <row r="132" spans="1:9" ht="15" hidden="1">
      <c r="A132" s="31"/>
      <c r="B132" s="24"/>
      <c r="C132" s="2"/>
      <c r="D132" s="2"/>
      <c r="E132" s="2"/>
      <c r="F132" s="2"/>
      <c r="G132" s="2"/>
      <c r="H132" s="2"/>
      <c r="I132" s="19"/>
    </row>
    <row r="133" spans="1:9" ht="15" hidden="1">
      <c r="A133" s="31"/>
      <c r="B133" s="24"/>
      <c r="C133" s="2"/>
      <c r="D133" s="2"/>
      <c r="E133" s="2"/>
      <c r="F133" s="2"/>
      <c r="G133" s="2"/>
      <c r="H133" s="2"/>
      <c r="I133" s="19"/>
    </row>
    <row r="134" spans="1:9" ht="15" hidden="1">
      <c r="A134" s="31"/>
      <c r="B134" s="24"/>
      <c r="C134" s="2"/>
      <c r="D134" s="2"/>
      <c r="E134" s="2"/>
      <c r="F134" s="2"/>
      <c r="G134" s="2"/>
      <c r="H134" s="2"/>
      <c r="I134" s="19"/>
    </row>
    <row r="135" spans="1:9" ht="15" hidden="1">
      <c r="A135" s="31" t="s">
        <v>128</v>
      </c>
      <c r="B135" s="23" t="s">
        <v>101</v>
      </c>
      <c r="C135" s="2"/>
      <c r="D135" s="2"/>
      <c r="E135" s="2"/>
      <c r="F135" s="2"/>
      <c r="G135" s="2"/>
      <c r="H135" s="2"/>
      <c r="I135" s="19"/>
    </row>
    <row r="136" spans="1:9" ht="15" hidden="1">
      <c r="A136" s="31"/>
      <c r="B136" s="24"/>
      <c r="C136" s="2"/>
      <c r="D136" s="2"/>
      <c r="E136" s="2"/>
      <c r="F136" s="2"/>
      <c r="G136" s="2"/>
      <c r="H136" s="2"/>
      <c r="I136" s="19"/>
    </row>
    <row r="137" spans="1:9" ht="15" hidden="1">
      <c r="A137" s="31"/>
      <c r="B137" s="24"/>
      <c r="C137" s="2"/>
      <c r="D137" s="2"/>
      <c r="E137" s="2"/>
      <c r="F137" s="2"/>
      <c r="G137" s="2"/>
      <c r="H137" s="2"/>
      <c r="I137" s="19"/>
    </row>
    <row r="138" spans="1:9" ht="15" hidden="1">
      <c r="A138" s="31"/>
      <c r="B138" s="25"/>
      <c r="C138" s="2"/>
      <c r="D138" s="2"/>
      <c r="E138" s="2"/>
      <c r="F138" s="2"/>
      <c r="G138" s="2"/>
      <c r="H138" s="2"/>
      <c r="I138" s="19"/>
    </row>
    <row r="139" spans="1:9" ht="106.5" customHeight="1">
      <c r="A139" s="22" t="s">
        <v>86</v>
      </c>
      <c r="B139" s="23" t="s">
        <v>138</v>
      </c>
      <c r="C139" s="4" t="s">
        <v>139</v>
      </c>
      <c r="D139" s="2">
        <f>E139+F139+G139+H139</f>
        <v>0</v>
      </c>
      <c r="E139" s="2">
        <f>E140+E141+E142</f>
        <v>0</v>
      </c>
      <c r="F139" s="2">
        <f>F140+F141+F142</f>
        <v>0</v>
      </c>
      <c r="G139" s="2">
        <f>G140+G141+G142</f>
        <v>0</v>
      </c>
      <c r="H139" s="2">
        <f>H140+H141+H142</f>
        <v>0</v>
      </c>
      <c r="I139" s="32"/>
    </row>
    <row r="140" spans="1:9" ht="84.75" customHeight="1">
      <c r="A140" s="22"/>
      <c r="B140" s="24"/>
      <c r="C140" s="2">
        <v>2017</v>
      </c>
      <c r="D140" s="2">
        <f>E140+F140+G140+H140</f>
        <v>0</v>
      </c>
      <c r="E140" s="2"/>
      <c r="F140" s="2"/>
      <c r="G140" s="2"/>
      <c r="H140" s="2"/>
      <c r="I140" s="33"/>
    </row>
    <row r="141" spans="1:9" ht="125.25" customHeight="1">
      <c r="A141" s="22"/>
      <c r="B141" s="24"/>
      <c r="C141" s="2">
        <v>2018</v>
      </c>
      <c r="D141" s="2">
        <f>E141+F141+G141+H141</f>
        <v>0</v>
      </c>
      <c r="E141" s="2"/>
      <c r="F141" s="2"/>
      <c r="G141" s="2"/>
      <c r="H141" s="2"/>
      <c r="I141" s="33"/>
    </row>
    <row r="142" spans="1:9" ht="122.25" customHeight="1">
      <c r="A142" s="22"/>
      <c r="B142" s="3" t="s">
        <v>18</v>
      </c>
      <c r="C142" s="2">
        <v>2019</v>
      </c>
      <c r="D142" s="2">
        <f>E142+F142+G142+H142</f>
        <v>0</v>
      </c>
      <c r="E142" s="2"/>
      <c r="F142" s="2"/>
      <c r="G142" s="2"/>
      <c r="H142" s="2"/>
      <c r="I142" s="34"/>
    </row>
    <row r="143" spans="1:9" ht="180.75" hidden="1" customHeight="1">
      <c r="A143" s="2"/>
      <c r="B143" s="20"/>
      <c r="C143" s="2"/>
      <c r="D143" s="2"/>
      <c r="E143" s="2"/>
      <c r="F143" s="2"/>
      <c r="G143" s="2"/>
      <c r="H143" s="2"/>
      <c r="I143" s="3"/>
    </row>
    <row r="144" spans="1:9" ht="180.75" hidden="1" customHeight="1">
      <c r="A144" s="2"/>
      <c r="B144" s="2"/>
      <c r="C144" s="2"/>
      <c r="D144" s="2"/>
      <c r="E144" s="2"/>
      <c r="F144" s="2"/>
      <c r="G144" s="2"/>
      <c r="H144" s="2"/>
      <c r="I144" s="3"/>
    </row>
    <row r="145" spans="1:9" ht="180.75" hidden="1" customHeight="1">
      <c r="A145" s="2"/>
      <c r="B145" s="20"/>
      <c r="C145" s="2"/>
      <c r="D145" s="2"/>
      <c r="E145" s="2"/>
      <c r="F145" s="2"/>
      <c r="G145" s="2"/>
      <c r="H145" s="2"/>
      <c r="I145" s="3"/>
    </row>
    <row r="146" spans="1:9" ht="180.75" hidden="1" customHeight="1">
      <c r="A146" s="2"/>
      <c r="B146" s="2"/>
      <c r="C146" s="2"/>
      <c r="D146" s="2"/>
      <c r="E146" s="2"/>
      <c r="F146" s="2"/>
      <c r="G146" s="2"/>
      <c r="H146" s="2"/>
      <c r="I146" s="3"/>
    </row>
    <row r="147" spans="1:9" ht="180.75" hidden="1" customHeight="1">
      <c r="A147" s="2"/>
      <c r="B147" s="20"/>
      <c r="C147" s="2"/>
      <c r="D147" s="2"/>
      <c r="E147" s="2"/>
      <c r="F147" s="2"/>
      <c r="G147" s="2"/>
      <c r="H147" s="2"/>
      <c r="I147" s="3"/>
    </row>
    <row r="148" spans="1:9" ht="180.75" hidden="1" customHeight="1">
      <c r="A148" s="2"/>
      <c r="B148" s="2"/>
      <c r="C148" s="2"/>
      <c r="D148" s="2"/>
      <c r="E148" s="2"/>
      <c r="F148" s="2"/>
      <c r="G148" s="2"/>
      <c r="H148" s="2"/>
      <c r="I148" s="3"/>
    </row>
    <row r="149" spans="1:9" ht="180.75" hidden="1" customHeight="1">
      <c r="A149" s="2"/>
      <c r="B149" s="2"/>
      <c r="C149" s="2"/>
      <c r="D149" s="2"/>
      <c r="E149" s="2"/>
      <c r="F149" s="2"/>
      <c r="G149" s="2"/>
      <c r="H149" s="2"/>
      <c r="I149" s="3"/>
    </row>
    <row r="150" spans="1:9" ht="180.75" hidden="1" customHeight="1">
      <c r="A150" s="2"/>
      <c r="B150" s="2"/>
      <c r="C150" s="2"/>
      <c r="D150" s="2"/>
      <c r="E150" s="2"/>
      <c r="F150" s="2"/>
      <c r="G150" s="2"/>
      <c r="H150" s="2"/>
      <c r="I150" s="3"/>
    </row>
    <row r="151" spans="1:9" ht="21" hidden="1" customHeight="1">
      <c r="A151" s="22"/>
      <c r="B151" s="23"/>
      <c r="C151" s="4"/>
      <c r="D151" s="2"/>
      <c r="E151" s="2"/>
      <c r="F151" s="2"/>
      <c r="G151" s="2"/>
      <c r="H151" s="2"/>
      <c r="I151" s="22"/>
    </row>
    <row r="152" spans="1:9" ht="15" hidden="1" customHeight="1">
      <c r="A152" s="22"/>
      <c r="B152" s="24"/>
      <c r="C152" s="2"/>
      <c r="D152" s="2"/>
      <c r="E152" s="2"/>
      <c r="F152" s="2"/>
      <c r="G152" s="2"/>
      <c r="H152" s="2"/>
      <c r="I152" s="22"/>
    </row>
    <row r="153" spans="1:9" ht="15" hidden="1">
      <c r="A153" s="22"/>
      <c r="B153" s="24"/>
      <c r="C153" s="2"/>
      <c r="D153" s="2"/>
      <c r="E153" s="2"/>
      <c r="F153" s="2"/>
      <c r="G153" s="2"/>
      <c r="H153" s="2"/>
      <c r="I153" s="22"/>
    </row>
    <row r="154" spans="1:9" ht="15" hidden="1">
      <c r="A154" s="22"/>
      <c r="B154" s="25"/>
      <c r="C154" s="2"/>
      <c r="D154" s="2"/>
      <c r="E154" s="2"/>
      <c r="F154" s="2"/>
      <c r="G154" s="2"/>
      <c r="H154" s="2"/>
      <c r="I154" s="22"/>
    </row>
  </sheetData>
  <mergeCells count="107">
    <mergeCell ref="G1:I1"/>
    <mergeCell ref="B11:B14"/>
    <mergeCell ref="B43:B46"/>
    <mergeCell ref="A107:A110"/>
    <mergeCell ref="A11:A14"/>
    <mergeCell ref="A43:A46"/>
    <mergeCell ref="B19:B22"/>
    <mergeCell ref="B23:B26"/>
    <mergeCell ref="B35:B38"/>
    <mergeCell ref="B39:B42"/>
    <mergeCell ref="A7:A10"/>
    <mergeCell ref="B7:B10"/>
    <mergeCell ref="I7:I10"/>
    <mergeCell ref="B2:H2"/>
    <mergeCell ref="A4:A6"/>
    <mergeCell ref="B4:B6"/>
    <mergeCell ref="C4:C6"/>
    <mergeCell ref="D4:H4"/>
    <mergeCell ref="I4:I6"/>
    <mergeCell ref="D5:D6"/>
    <mergeCell ref="B55:B58"/>
    <mergeCell ref="E5:H5"/>
    <mergeCell ref="B75:B78"/>
    <mergeCell ref="I75:I78"/>
    <mergeCell ref="A139:A142"/>
    <mergeCell ref="I139:I142"/>
    <mergeCell ref="A151:A154"/>
    <mergeCell ref="B151:B154"/>
    <mergeCell ref="I151:I154"/>
    <mergeCell ref="B139:B141"/>
    <mergeCell ref="B79:B82"/>
    <mergeCell ref="B83:B86"/>
    <mergeCell ref="B87:B90"/>
    <mergeCell ref="B115:B118"/>
    <mergeCell ref="B119:B122"/>
    <mergeCell ref="B103:B106"/>
    <mergeCell ref="B107:B110"/>
    <mergeCell ref="I107:I110"/>
    <mergeCell ref="I87:I90"/>
    <mergeCell ref="I91:I94"/>
    <mergeCell ref="I95:I98"/>
    <mergeCell ref="I99:I102"/>
    <mergeCell ref="I103:I106"/>
    <mergeCell ref="A87:A90"/>
    <mergeCell ref="A91:A94"/>
    <mergeCell ref="A95:A98"/>
    <mergeCell ref="A99:A102"/>
    <mergeCell ref="A131:A134"/>
    <mergeCell ref="B71:B74"/>
    <mergeCell ref="B15:B18"/>
    <mergeCell ref="B59:B62"/>
    <mergeCell ref="B131:B134"/>
    <mergeCell ref="B135:B138"/>
    <mergeCell ref="B127:B130"/>
    <mergeCell ref="B123:B126"/>
    <mergeCell ref="B91:B94"/>
    <mergeCell ref="B111:B114"/>
    <mergeCell ref="B95:B98"/>
    <mergeCell ref="B99:B102"/>
    <mergeCell ref="I63:I66"/>
    <mergeCell ref="I67:I70"/>
    <mergeCell ref="I71:I74"/>
    <mergeCell ref="I79:I82"/>
    <mergeCell ref="I83:I86"/>
    <mergeCell ref="A27:A30"/>
    <mergeCell ref="A31:A34"/>
    <mergeCell ref="A35:A38"/>
    <mergeCell ref="A39:A42"/>
    <mergeCell ref="A47:A50"/>
    <mergeCell ref="A51:A54"/>
    <mergeCell ref="I47:I50"/>
    <mergeCell ref="I51:I54"/>
    <mergeCell ref="B51:B54"/>
    <mergeCell ref="A75:A78"/>
    <mergeCell ref="A55:A58"/>
    <mergeCell ref="A59:A62"/>
    <mergeCell ref="A63:A66"/>
    <mergeCell ref="A67:A70"/>
    <mergeCell ref="A71:A74"/>
    <mergeCell ref="A79:A82"/>
    <mergeCell ref="B47:B50"/>
    <mergeCell ref="B63:B66"/>
    <mergeCell ref="B67:B70"/>
    <mergeCell ref="A135:A138"/>
    <mergeCell ref="A103:A106"/>
    <mergeCell ref="A111:A114"/>
    <mergeCell ref="A115:A118"/>
    <mergeCell ref="A119:A122"/>
    <mergeCell ref="A123:A126"/>
    <mergeCell ref="A127:A130"/>
    <mergeCell ref="A83:A86"/>
    <mergeCell ref="I11:I14"/>
    <mergeCell ref="I15:I18"/>
    <mergeCell ref="I19:I22"/>
    <mergeCell ref="I23:I26"/>
    <mergeCell ref="A15:A18"/>
    <mergeCell ref="A19:A22"/>
    <mergeCell ref="A23:A26"/>
    <mergeCell ref="I27:I30"/>
    <mergeCell ref="I43:I46"/>
    <mergeCell ref="I31:I34"/>
    <mergeCell ref="I35:I38"/>
    <mergeCell ref="I39:I42"/>
    <mergeCell ref="B27:B30"/>
    <mergeCell ref="B31:B34"/>
    <mergeCell ref="I55:I58"/>
    <mergeCell ref="I59:I62"/>
  </mergeCells>
  <phoneticPr fontId="2" type="noConversion"/>
  <pageMargins left="0.75" right="0.75" top="1" bottom="1" header="0.5" footer="0.5"/>
  <pageSetup paperSize="9" scale="85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topLeftCell="A10" zoomScale="115" workbookViewId="0">
      <selection activeCell="F18" sqref="F18"/>
    </sheetView>
  </sheetViews>
  <sheetFormatPr defaultRowHeight="12.75"/>
  <cols>
    <col min="1" max="1" width="4.28515625" customWidth="1"/>
    <col min="2" max="2" width="38.28515625" customWidth="1"/>
    <col min="3" max="3" width="12" customWidth="1"/>
    <col min="5" max="5" width="11.5703125" customWidth="1"/>
    <col min="8" max="8" width="13" customWidth="1"/>
    <col min="9" max="9" width="24.28515625" customWidth="1"/>
  </cols>
  <sheetData>
    <row r="1" spans="1:9" ht="90" customHeight="1">
      <c r="G1" s="26" t="s">
        <v>133</v>
      </c>
      <c r="H1" s="26"/>
      <c r="I1" s="26"/>
    </row>
    <row r="2" spans="1:9" ht="27.75" customHeight="1">
      <c r="B2" s="21" t="s">
        <v>137</v>
      </c>
      <c r="C2" s="21"/>
      <c r="D2" s="21"/>
      <c r="E2" s="21"/>
      <c r="F2" s="21"/>
      <c r="G2" s="21"/>
      <c r="H2" s="21"/>
    </row>
    <row r="4" spans="1:9" ht="28.5" customHeight="1">
      <c r="A4" s="27" t="s">
        <v>0</v>
      </c>
      <c r="B4" s="27" t="s">
        <v>1</v>
      </c>
      <c r="C4" s="27" t="s">
        <v>2</v>
      </c>
      <c r="D4" s="28" t="s">
        <v>13</v>
      </c>
      <c r="E4" s="29"/>
      <c r="F4" s="29"/>
      <c r="G4" s="29"/>
      <c r="H4" s="30"/>
      <c r="I4" s="23" t="s">
        <v>12</v>
      </c>
    </row>
    <row r="5" spans="1:9" ht="15">
      <c r="A5" s="27"/>
      <c r="B5" s="27"/>
      <c r="C5" s="27"/>
      <c r="D5" s="27" t="s">
        <v>3</v>
      </c>
      <c r="E5" s="27" t="s">
        <v>4</v>
      </c>
      <c r="F5" s="27"/>
      <c r="G5" s="27"/>
      <c r="H5" s="27"/>
      <c r="I5" s="24"/>
    </row>
    <row r="6" spans="1:9" ht="33" customHeight="1">
      <c r="A6" s="27"/>
      <c r="B6" s="27"/>
      <c r="C6" s="27"/>
      <c r="D6" s="27"/>
      <c r="E6" s="1" t="s">
        <v>5</v>
      </c>
      <c r="F6" s="1" t="s">
        <v>6</v>
      </c>
      <c r="G6" s="1" t="s">
        <v>7</v>
      </c>
      <c r="H6" s="1" t="s">
        <v>8</v>
      </c>
      <c r="I6" s="25"/>
    </row>
    <row r="7" spans="1:9" ht="15">
      <c r="A7" s="22"/>
      <c r="B7" s="23" t="s">
        <v>143</v>
      </c>
      <c r="C7" s="4" t="s">
        <v>139</v>
      </c>
      <c r="D7" s="2">
        <f>E7+F7+G7+H7</f>
        <v>1062</v>
      </c>
      <c r="E7" s="2">
        <f t="shared" ref="E7:H8" si="0">E11+E15+E19+E23+E27+E31</f>
        <v>0</v>
      </c>
      <c r="F7" s="2">
        <f t="shared" si="0"/>
        <v>1042</v>
      </c>
      <c r="G7" s="2">
        <f t="shared" si="0"/>
        <v>20</v>
      </c>
      <c r="H7" s="2">
        <f t="shared" si="0"/>
        <v>0</v>
      </c>
      <c r="I7" s="22"/>
    </row>
    <row r="8" spans="1:9" ht="15">
      <c r="A8" s="22"/>
      <c r="B8" s="24"/>
      <c r="C8" s="2">
        <v>2017</v>
      </c>
      <c r="D8" s="2">
        <f t="shared" ref="D8:D18" si="1">E8+F8+G8+H8</f>
        <v>931</v>
      </c>
      <c r="E8" s="2">
        <f t="shared" si="0"/>
        <v>0</v>
      </c>
      <c r="F8" s="2">
        <f t="shared" si="0"/>
        <v>912</v>
      </c>
      <c r="G8" s="2">
        <f t="shared" si="0"/>
        <v>19</v>
      </c>
      <c r="H8" s="2">
        <f t="shared" si="0"/>
        <v>0</v>
      </c>
      <c r="I8" s="22"/>
    </row>
    <row r="9" spans="1:9" ht="15">
      <c r="A9" s="22"/>
      <c r="B9" s="24"/>
      <c r="C9" s="2">
        <v>2018</v>
      </c>
      <c r="D9" s="2">
        <f t="shared" si="1"/>
        <v>131</v>
      </c>
      <c r="E9" s="2">
        <f t="shared" ref="E9:H10" si="2">E13+E17+E21+E25+E29+E33</f>
        <v>0</v>
      </c>
      <c r="F9" s="2">
        <f t="shared" si="2"/>
        <v>130</v>
      </c>
      <c r="G9" s="2">
        <f t="shared" si="2"/>
        <v>1</v>
      </c>
      <c r="H9" s="2">
        <f t="shared" si="2"/>
        <v>0</v>
      </c>
      <c r="I9" s="22"/>
    </row>
    <row r="10" spans="1:9" ht="15">
      <c r="A10" s="22"/>
      <c r="B10" s="24"/>
      <c r="C10" s="2">
        <v>2019</v>
      </c>
      <c r="D10" s="2">
        <f t="shared" si="1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2"/>
    </row>
    <row r="11" spans="1:9" ht="15" customHeight="1">
      <c r="A11" s="22" t="s">
        <v>9</v>
      </c>
      <c r="B11" s="23" t="s">
        <v>19</v>
      </c>
      <c r="C11" s="4" t="s">
        <v>139</v>
      </c>
      <c r="D11" s="2">
        <f>E11+F11+G11+H11</f>
        <v>0</v>
      </c>
      <c r="E11" s="2">
        <f>E12+E13+E14</f>
        <v>0</v>
      </c>
      <c r="F11" s="2">
        <f>F12+F13+F14</f>
        <v>0</v>
      </c>
      <c r="G11" s="2">
        <f>G12+G13+G14</f>
        <v>0</v>
      </c>
      <c r="H11" s="2">
        <f>H12+H13+H14</f>
        <v>0</v>
      </c>
      <c r="I11" s="22"/>
    </row>
    <row r="12" spans="1:9" ht="15">
      <c r="A12" s="22"/>
      <c r="B12" s="24"/>
      <c r="C12" s="2">
        <v>2017</v>
      </c>
      <c r="D12" s="2">
        <f t="shared" si="1"/>
        <v>0</v>
      </c>
      <c r="E12" s="2"/>
      <c r="F12" s="2"/>
      <c r="G12" s="2"/>
      <c r="H12" s="2"/>
      <c r="I12" s="22"/>
    </row>
    <row r="13" spans="1:9" ht="15">
      <c r="A13" s="22"/>
      <c r="B13" s="24"/>
      <c r="C13" s="2">
        <v>2018</v>
      </c>
      <c r="D13" s="2">
        <f t="shared" si="1"/>
        <v>0</v>
      </c>
      <c r="E13" s="2"/>
      <c r="F13" s="2"/>
      <c r="G13" s="2"/>
      <c r="H13" s="2"/>
      <c r="I13" s="22"/>
    </row>
    <row r="14" spans="1:9" ht="15">
      <c r="A14" s="22"/>
      <c r="B14" s="24"/>
      <c r="C14" s="2">
        <v>2019</v>
      </c>
      <c r="D14" s="2">
        <f t="shared" si="1"/>
        <v>0</v>
      </c>
      <c r="E14" s="2"/>
      <c r="F14" s="2"/>
      <c r="G14" s="2"/>
      <c r="H14" s="2"/>
      <c r="I14" s="22"/>
    </row>
    <row r="15" spans="1:9" ht="15" customHeight="1">
      <c r="A15" s="22" t="s">
        <v>102</v>
      </c>
      <c r="B15" s="23" t="s">
        <v>141</v>
      </c>
      <c r="C15" s="4" t="s">
        <v>139</v>
      </c>
      <c r="D15" s="2">
        <f t="shared" si="1"/>
        <v>1062</v>
      </c>
      <c r="E15" s="2">
        <f>E16+E17+E18</f>
        <v>0</v>
      </c>
      <c r="F15" s="2">
        <f>F16+F17+F18</f>
        <v>1042</v>
      </c>
      <c r="G15" s="2">
        <f>G16+G17+G18</f>
        <v>20</v>
      </c>
      <c r="H15" s="2">
        <f>H16+H17+H18</f>
        <v>0</v>
      </c>
      <c r="I15" s="22"/>
    </row>
    <row r="16" spans="1:9" ht="15">
      <c r="A16" s="22"/>
      <c r="B16" s="24"/>
      <c r="C16" s="2">
        <v>2017</v>
      </c>
      <c r="D16" s="2">
        <f t="shared" si="1"/>
        <v>931</v>
      </c>
      <c r="E16" s="2"/>
      <c r="F16" s="2">
        <v>912</v>
      </c>
      <c r="G16" s="2">
        <v>19</v>
      </c>
      <c r="H16" s="2"/>
      <c r="I16" s="22"/>
    </row>
    <row r="17" spans="1:9" ht="15">
      <c r="A17" s="22"/>
      <c r="B17" s="24"/>
      <c r="C17" s="2">
        <v>2018</v>
      </c>
      <c r="D17" s="2">
        <f t="shared" si="1"/>
        <v>131</v>
      </c>
      <c r="E17" s="2"/>
      <c r="F17" s="2">
        <v>130</v>
      </c>
      <c r="G17" s="2">
        <v>1</v>
      </c>
      <c r="H17" s="2"/>
      <c r="I17" s="22"/>
    </row>
    <row r="18" spans="1:9" ht="15">
      <c r="A18" s="22"/>
      <c r="B18" s="24"/>
      <c r="C18" s="2">
        <v>2019</v>
      </c>
      <c r="D18" s="2">
        <f t="shared" si="1"/>
        <v>0</v>
      </c>
      <c r="E18" s="2"/>
      <c r="F18" s="2"/>
      <c r="G18" s="2"/>
      <c r="H18" s="2"/>
      <c r="I18" s="22"/>
    </row>
    <row r="19" spans="1:9" ht="15" hidden="1" customHeight="1">
      <c r="A19" s="22"/>
      <c r="B19" s="23"/>
      <c r="C19" s="4"/>
      <c r="D19" s="2"/>
      <c r="E19" s="2"/>
      <c r="F19" s="2"/>
      <c r="G19" s="2"/>
      <c r="H19" s="2"/>
      <c r="I19" s="22"/>
    </row>
    <row r="20" spans="1:9" ht="15" hidden="1">
      <c r="A20" s="22"/>
      <c r="B20" s="24"/>
      <c r="C20" s="2"/>
      <c r="D20" s="2"/>
      <c r="E20" s="2"/>
      <c r="F20" s="2"/>
      <c r="G20" s="2"/>
      <c r="H20" s="2"/>
      <c r="I20" s="22"/>
    </row>
    <row r="21" spans="1:9" ht="15" hidden="1">
      <c r="A21" s="22"/>
      <c r="B21" s="24"/>
      <c r="C21" s="2"/>
      <c r="D21" s="2"/>
      <c r="E21" s="2"/>
      <c r="F21" s="7"/>
      <c r="G21" s="7"/>
      <c r="H21" s="2"/>
      <c r="I21" s="22"/>
    </row>
    <row r="22" spans="1:9" ht="15" hidden="1">
      <c r="A22" s="22"/>
      <c r="B22" s="24"/>
      <c r="C22" s="2"/>
      <c r="D22" s="2"/>
      <c r="E22" s="2"/>
      <c r="F22" s="2"/>
      <c r="G22" s="2"/>
      <c r="H22" s="2"/>
      <c r="I22" s="22"/>
    </row>
    <row r="23" spans="1:9" ht="16.5" hidden="1" customHeight="1">
      <c r="A23" s="22"/>
      <c r="B23" s="23"/>
      <c r="C23" s="4"/>
      <c r="D23" s="2"/>
      <c r="E23" s="2"/>
      <c r="F23" s="2"/>
      <c r="G23" s="2"/>
      <c r="H23" s="2"/>
      <c r="I23" s="22"/>
    </row>
    <row r="24" spans="1:9" ht="15" hidden="1">
      <c r="A24" s="22"/>
      <c r="B24" s="24"/>
      <c r="C24" s="2"/>
      <c r="D24" s="2"/>
      <c r="E24" s="2"/>
      <c r="F24" s="2"/>
      <c r="G24" s="2"/>
      <c r="H24" s="2"/>
      <c r="I24" s="22"/>
    </row>
    <row r="25" spans="1:9" ht="15" hidden="1">
      <c r="A25" s="22"/>
      <c r="B25" s="24"/>
      <c r="C25" s="2"/>
      <c r="D25" s="2"/>
      <c r="E25" s="8"/>
      <c r="F25" s="8"/>
      <c r="G25" s="8"/>
      <c r="H25" s="2"/>
      <c r="I25" s="22"/>
    </row>
    <row r="26" spans="1:9" ht="15" hidden="1">
      <c r="A26" s="22"/>
      <c r="B26" s="24"/>
      <c r="C26" s="2"/>
      <c r="D26" s="2"/>
      <c r="E26" s="7"/>
      <c r="F26" s="7"/>
      <c r="G26" s="7"/>
      <c r="H26" s="2"/>
      <c r="I26" s="22"/>
    </row>
    <row r="27" spans="1:9" ht="30.75" hidden="1" customHeight="1">
      <c r="A27" s="22"/>
      <c r="B27" s="23"/>
      <c r="C27" s="5"/>
      <c r="D27" s="2"/>
      <c r="E27" s="2"/>
      <c r="F27" s="2"/>
      <c r="G27" s="2"/>
      <c r="H27" s="2"/>
      <c r="I27" s="22"/>
    </row>
    <row r="28" spans="1:9" ht="26.25" hidden="1" customHeight="1">
      <c r="A28" s="22"/>
      <c r="B28" s="24"/>
      <c r="C28" s="6"/>
      <c r="D28" s="2"/>
      <c r="E28" s="2"/>
      <c r="F28" s="2"/>
      <c r="G28" s="2"/>
      <c r="H28" s="2"/>
      <c r="I28" s="22"/>
    </row>
    <row r="29" spans="1:9" ht="27" hidden="1" customHeight="1">
      <c r="A29" s="22"/>
      <c r="B29" s="24"/>
      <c r="C29" s="6"/>
      <c r="D29" s="5"/>
      <c r="E29" s="9"/>
      <c r="F29" s="9"/>
      <c r="G29" s="9"/>
      <c r="H29" s="2"/>
      <c r="I29" s="22"/>
    </row>
    <row r="30" spans="1:9" ht="22.5" hidden="1" customHeight="1">
      <c r="A30" s="22"/>
      <c r="B30" s="25"/>
      <c r="C30" s="6"/>
      <c r="D30" s="5"/>
      <c r="E30" s="9"/>
      <c r="F30" s="9"/>
      <c r="G30" s="9"/>
      <c r="H30" s="2"/>
      <c r="I30" s="22"/>
    </row>
    <row r="31" spans="1:9" ht="15" hidden="1">
      <c r="A31" s="22"/>
      <c r="B31" s="23"/>
      <c r="C31" s="4"/>
      <c r="D31" s="2"/>
      <c r="E31" s="2"/>
      <c r="F31" s="2"/>
      <c r="G31" s="2"/>
      <c r="H31" s="2"/>
      <c r="I31" s="22"/>
    </row>
    <row r="32" spans="1:9" ht="15" hidden="1">
      <c r="A32" s="22"/>
      <c r="B32" s="24"/>
      <c r="C32" s="2"/>
      <c r="D32" s="2"/>
      <c r="E32" s="2"/>
      <c r="F32" s="2"/>
      <c r="G32" s="2"/>
      <c r="H32" s="2"/>
      <c r="I32" s="22"/>
    </row>
    <row r="33" spans="1:9" ht="15" hidden="1">
      <c r="A33" s="22"/>
      <c r="B33" s="24"/>
      <c r="C33" s="2"/>
      <c r="D33" s="2"/>
      <c r="E33" s="2"/>
      <c r="F33" s="2"/>
      <c r="G33" s="2"/>
      <c r="H33" s="2"/>
      <c r="I33" s="22"/>
    </row>
    <row r="34" spans="1:9" ht="15" hidden="1">
      <c r="A34" s="22"/>
      <c r="B34" s="25"/>
      <c r="C34" s="2"/>
      <c r="D34" s="2"/>
      <c r="E34" s="9"/>
      <c r="F34" s="9"/>
      <c r="G34" s="9"/>
      <c r="H34" s="2"/>
      <c r="I34" s="22"/>
    </row>
  </sheetData>
  <mergeCells count="30">
    <mergeCell ref="A27:A30"/>
    <mergeCell ref="A31:A34"/>
    <mergeCell ref="B31:B34"/>
    <mergeCell ref="B27:B30"/>
    <mergeCell ref="I27:I30"/>
    <mergeCell ref="B2:H2"/>
    <mergeCell ref="I4:I6"/>
    <mergeCell ref="D5:D6"/>
    <mergeCell ref="G1:I1"/>
    <mergeCell ref="I31:I34"/>
    <mergeCell ref="E5:H5"/>
    <mergeCell ref="B7:B10"/>
    <mergeCell ref="I7:I10"/>
    <mergeCell ref="A4:A6"/>
    <mergeCell ref="B4:B6"/>
    <mergeCell ref="C4:C6"/>
    <mergeCell ref="D4:H4"/>
    <mergeCell ref="A7:A10"/>
    <mergeCell ref="A23:A26"/>
    <mergeCell ref="B23:B26"/>
    <mergeCell ref="I23:I26"/>
    <mergeCell ref="A11:A14"/>
    <mergeCell ref="B11:B14"/>
    <mergeCell ref="A19:A22"/>
    <mergeCell ref="B19:B22"/>
    <mergeCell ref="I19:I22"/>
    <mergeCell ref="I11:I14"/>
    <mergeCell ref="A15:A18"/>
    <mergeCell ref="B15:B18"/>
    <mergeCell ref="I15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63"/>
  <sheetViews>
    <sheetView tabSelected="1" topLeftCell="A114" workbookViewId="0">
      <selection activeCell="C267" sqref="C267"/>
    </sheetView>
  </sheetViews>
  <sheetFormatPr defaultRowHeight="12.75"/>
  <cols>
    <col min="1" max="1" width="1.7109375" customWidth="1"/>
    <col min="2" max="2" width="6.5703125" customWidth="1"/>
    <col min="3" max="3" width="36" customWidth="1"/>
    <col min="4" max="4" width="12" customWidth="1"/>
    <col min="5" max="5" width="13" customWidth="1"/>
    <col min="6" max="6" width="10" customWidth="1"/>
    <col min="7" max="7" width="12.28515625" customWidth="1"/>
    <col min="8" max="8" width="11.42578125" customWidth="1"/>
    <col min="9" max="9" width="10.5703125" customWidth="1"/>
    <col min="10" max="10" width="24.28515625" customWidth="1"/>
  </cols>
  <sheetData>
    <row r="1" spans="2:10" ht="94.5" customHeight="1">
      <c r="I1" s="26" t="s">
        <v>134</v>
      </c>
      <c r="J1" s="26"/>
    </row>
    <row r="2" spans="2:10" ht="24" customHeight="1">
      <c r="C2" s="21" t="s">
        <v>147</v>
      </c>
      <c r="D2" s="21"/>
      <c r="E2" s="21"/>
      <c r="F2" s="21"/>
      <c r="G2" s="21"/>
      <c r="H2" s="21"/>
      <c r="I2" s="21"/>
    </row>
    <row r="4" spans="2:10" ht="15">
      <c r="B4" s="27" t="s">
        <v>0</v>
      </c>
      <c r="C4" s="27" t="s">
        <v>1</v>
      </c>
      <c r="D4" s="27" t="s">
        <v>2</v>
      </c>
      <c r="E4" s="28" t="s">
        <v>13</v>
      </c>
      <c r="F4" s="29"/>
      <c r="G4" s="29"/>
      <c r="H4" s="29"/>
      <c r="I4" s="30"/>
      <c r="J4" s="23" t="s">
        <v>12</v>
      </c>
    </row>
    <row r="5" spans="2:10" ht="15">
      <c r="B5" s="27"/>
      <c r="C5" s="27"/>
      <c r="D5" s="27"/>
      <c r="E5" s="27" t="s">
        <v>3</v>
      </c>
      <c r="F5" s="27" t="s">
        <v>4</v>
      </c>
      <c r="G5" s="27"/>
      <c r="H5" s="27"/>
      <c r="I5" s="27"/>
      <c r="J5" s="24"/>
    </row>
    <row r="6" spans="2:10" ht="45">
      <c r="B6" s="27"/>
      <c r="C6" s="27"/>
      <c r="D6" s="27"/>
      <c r="E6" s="27"/>
      <c r="F6" s="1" t="s">
        <v>5</v>
      </c>
      <c r="G6" s="1" t="s">
        <v>6</v>
      </c>
      <c r="H6" s="1" t="s">
        <v>7</v>
      </c>
      <c r="I6" s="1" t="s">
        <v>8</v>
      </c>
      <c r="J6" s="25"/>
    </row>
    <row r="7" spans="2:10" ht="15" customHeight="1">
      <c r="B7" s="49"/>
      <c r="C7" s="48" t="s">
        <v>20</v>
      </c>
      <c r="D7" s="10" t="s">
        <v>140</v>
      </c>
      <c r="E7" s="11">
        <f>E8+E9+E10</f>
        <v>0</v>
      </c>
      <c r="F7" s="12">
        <f>F9+F15+F17</f>
        <v>0</v>
      </c>
      <c r="G7" s="11">
        <f>G8+G9+G10</f>
        <v>0</v>
      </c>
      <c r="H7" s="11">
        <f>H8+H9+H10</f>
        <v>0</v>
      </c>
      <c r="I7" s="11"/>
      <c r="J7" s="47"/>
    </row>
    <row r="8" spans="2:10" ht="37.5" customHeight="1">
      <c r="B8" s="50"/>
      <c r="C8" s="48"/>
      <c r="D8" s="10">
        <v>2017</v>
      </c>
      <c r="E8" s="11">
        <f>F8+G8+H8</f>
        <v>0</v>
      </c>
      <c r="F8" s="12"/>
      <c r="G8" s="11">
        <f t="shared" ref="G8:H10" si="0">G12+G112+G144+G172+G208+G240</f>
        <v>0</v>
      </c>
      <c r="H8" s="11">
        <f t="shared" si="0"/>
        <v>0</v>
      </c>
      <c r="I8" s="11"/>
      <c r="J8" s="47"/>
    </row>
    <row r="9" spans="2:10" ht="15" customHeight="1">
      <c r="B9" s="50"/>
      <c r="C9" s="48"/>
      <c r="D9" s="10">
        <v>2018</v>
      </c>
      <c r="E9" s="11">
        <f>F9+G9+H9</f>
        <v>0</v>
      </c>
      <c r="F9" s="12">
        <f>F10+F11</f>
        <v>0</v>
      </c>
      <c r="G9" s="11">
        <f t="shared" si="0"/>
        <v>0</v>
      </c>
      <c r="H9" s="11">
        <f t="shared" si="0"/>
        <v>0</v>
      </c>
      <c r="I9" s="11"/>
      <c r="J9" s="47"/>
    </row>
    <row r="10" spans="2:10" ht="15.75">
      <c r="B10" s="51"/>
      <c r="C10" s="48"/>
      <c r="D10" s="10">
        <v>2019</v>
      </c>
      <c r="E10" s="11">
        <f>F10+G10+H10</f>
        <v>0</v>
      </c>
      <c r="F10" s="12"/>
      <c r="G10" s="11">
        <f t="shared" si="0"/>
        <v>0</v>
      </c>
      <c r="H10" s="11">
        <f t="shared" si="0"/>
        <v>0</v>
      </c>
      <c r="I10" s="11"/>
      <c r="J10" s="47"/>
    </row>
    <row r="11" spans="2:10" ht="37.5" customHeight="1">
      <c r="B11" s="39" t="s">
        <v>60</v>
      </c>
      <c r="C11" s="48" t="s">
        <v>145</v>
      </c>
      <c r="D11" s="10" t="s">
        <v>140</v>
      </c>
      <c r="E11" s="11">
        <f>E12+E13+E14</f>
        <v>0</v>
      </c>
      <c r="F11" s="12"/>
      <c r="G11" s="13">
        <f>G12+G13+G14</f>
        <v>0</v>
      </c>
      <c r="H11" s="13">
        <f>H12+H13+H14</f>
        <v>0</v>
      </c>
      <c r="I11" s="13"/>
      <c r="J11" s="48"/>
    </row>
    <row r="12" spans="2:10" ht="41.25" customHeight="1">
      <c r="B12" s="40"/>
      <c r="C12" s="48"/>
      <c r="D12" s="10">
        <v>2017</v>
      </c>
      <c r="E12" s="13">
        <f t="shared" ref="E12:E46" si="1">F12+G12+H12</f>
        <v>0</v>
      </c>
      <c r="F12" s="12"/>
      <c r="G12" s="13">
        <f t="shared" ref="G12:H14" si="2">G16+G80</f>
        <v>0</v>
      </c>
      <c r="H12" s="13">
        <f t="shared" si="2"/>
        <v>0</v>
      </c>
      <c r="I12" s="13"/>
      <c r="J12" s="48"/>
    </row>
    <row r="13" spans="2:10" ht="32.25" customHeight="1">
      <c r="B13" s="40"/>
      <c r="C13" s="48"/>
      <c r="D13" s="10">
        <v>2018</v>
      </c>
      <c r="E13" s="13">
        <f t="shared" si="1"/>
        <v>0</v>
      </c>
      <c r="F13" s="12"/>
      <c r="G13" s="13">
        <f t="shared" si="2"/>
        <v>0</v>
      </c>
      <c r="H13" s="13">
        <f t="shared" si="2"/>
        <v>0</v>
      </c>
      <c r="I13" s="13"/>
      <c r="J13" s="48"/>
    </row>
    <row r="14" spans="2:10" ht="33" customHeight="1">
      <c r="B14" s="40"/>
      <c r="C14" s="48"/>
      <c r="D14" s="10">
        <v>2019</v>
      </c>
      <c r="E14" s="13">
        <f t="shared" si="1"/>
        <v>0</v>
      </c>
      <c r="F14" s="12"/>
      <c r="G14" s="13">
        <f t="shared" si="2"/>
        <v>0</v>
      </c>
      <c r="H14" s="13">
        <f t="shared" si="2"/>
        <v>0</v>
      </c>
      <c r="I14" s="13"/>
      <c r="J14" s="48"/>
    </row>
    <row r="15" spans="2:10" ht="34.5" hidden="1" customHeight="1">
      <c r="B15" s="42" t="s">
        <v>10</v>
      </c>
      <c r="C15" s="52" t="s">
        <v>21</v>
      </c>
      <c r="D15" s="10" t="s">
        <v>140</v>
      </c>
      <c r="E15" s="13">
        <f>E16+E17+E18</f>
        <v>0</v>
      </c>
      <c r="F15" s="12">
        <f>F16</f>
        <v>0</v>
      </c>
      <c r="G15" s="13">
        <f>G16+G17+G18</f>
        <v>0</v>
      </c>
      <c r="H15" s="13">
        <f>H16+H17+H18</f>
        <v>0</v>
      </c>
      <c r="I15" s="13"/>
      <c r="J15" s="48"/>
    </row>
    <row r="16" spans="2:10" ht="42.75" hidden="1" customHeight="1">
      <c r="B16" s="55"/>
      <c r="C16" s="53"/>
      <c r="D16" s="10">
        <v>2017</v>
      </c>
      <c r="E16" s="13">
        <f>F16+G16+H16</f>
        <v>0</v>
      </c>
      <c r="F16" s="12"/>
      <c r="G16" s="13">
        <f t="shared" ref="G16:H18" si="3">G24+G28+G32+G36+G40+G44+G48</f>
        <v>0</v>
      </c>
      <c r="H16" s="13">
        <f t="shared" si="3"/>
        <v>0</v>
      </c>
      <c r="I16" s="13"/>
      <c r="J16" s="48"/>
    </row>
    <row r="17" spans="2:10" ht="32.25" hidden="1" customHeight="1">
      <c r="B17" s="55"/>
      <c r="C17" s="53"/>
      <c r="D17" s="10">
        <v>2018</v>
      </c>
      <c r="E17" s="13">
        <f>F17+G17+H17</f>
        <v>0</v>
      </c>
      <c r="F17" s="12">
        <f>F18+F19</f>
        <v>0</v>
      </c>
      <c r="G17" s="13">
        <f t="shared" si="3"/>
        <v>0</v>
      </c>
      <c r="H17" s="13">
        <f t="shared" si="3"/>
        <v>0</v>
      </c>
      <c r="I17" s="13"/>
      <c r="J17" s="48"/>
    </row>
    <row r="18" spans="2:10" ht="31.5" hidden="1" customHeight="1">
      <c r="B18" s="56"/>
      <c r="C18" s="54"/>
      <c r="D18" s="10">
        <v>2019</v>
      </c>
      <c r="E18" s="13">
        <f>F18+G18+H18</f>
        <v>0</v>
      </c>
      <c r="F18" s="12"/>
      <c r="G18" s="13">
        <f t="shared" si="3"/>
        <v>0</v>
      </c>
      <c r="H18" s="13">
        <f t="shared" si="3"/>
        <v>0</v>
      </c>
      <c r="I18" s="13"/>
      <c r="J18" s="48"/>
    </row>
    <row r="19" spans="2:10" ht="15.75" hidden="1">
      <c r="B19" s="44" t="s">
        <v>61</v>
      </c>
      <c r="C19" s="47" t="s">
        <v>22</v>
      </c>
      <c r="D19" s="14" t="s">
        <v>140</v>
      </c>
      <c r="E19" s="15">
        <f>F19+H19</f>
        <v>0</v>
      </c>
      <c r="F19" s="12"/>
      <c r="G19" s="15">
        <f>G20+G21+G22</f>
        <v>0</v>
      </c>
      <c r="H19" s="15">
        <f>H20+H21+H22</f>
        <v>0</v>
      </c>
      <c r="I19" s="15"/>
      <c r="J19" s="47"/>
    </row>
    <row r="20" spans="2:10" ht="37.5" hidden="1" customHeight="1">
      <c r="B20" s="45"/>
      <c r="C20" s="47"/>
      <c r="D20" s="14">
        <v>2017</v>
      </c>
      <c r="E20" s="15">
        <f t="shared" si="1"/>
        <v>0</v>
      </c>
      <c r="F20" s="12"/>
      <c r="G20" s="15">
        <v>0</v>
      </c>
      <c r="H20" s="15">
        <v>0</v>
      </c>
      <c r="I20" s="15"/>
      <c r="J20" s="47"/>
    </row>
    <row r="21" spans="2:10" ht="15.75" hidden="1">
      <c r="B21" s="45"/>
      <c r="C21" s="47"/>
      <c r="D21" s="14">
        <v>2018</v>
      </c>
      <c r="E21" s="15">
        <f t="shared" si="1"/>
        <v>0</v>
      </c>
      <c r="F21" s="12"/>
      <c r="G21" s="15">
        <v>0</v>
      </c>
      <c r="H21" s="15">
        <v>0</v>
      </c>
      <c r="I21" s="15"/>
      <c r="J21" s="47"/>
    </row>
    <row r="22" spans="2:10" ht="15.75" hidden="1">
      <c r="B22" s="46"/>
      <c r="C22" s="47"/>
      <c r="D22" s="14">
        <v>2019</v>
      </c>
      <c r="E22" s="15">
        <f t="shared" si="1"/>
        <v>0</v>
      </c>
      <c r="F22" s="12"/>
      <c r="G22" s="15">
        <v>0</v>
      </c>
      <c r="H22" s="15">
        <v>0</v>
      </c>
      <c r="I22" s="15"/>
      <c r="J22" s="47"/>
    </row>
    <row r="23" spans="2:10" ht="15.75" hidden="1">
      <c r="B23" s="44" t="s">
        <v>62</v>
      </c>
      <c r="C23" s="47" t="s">
        <v>24</v>
      </c>
      <c r="D23" s="14" t="s">
        <v>140</v>
      </c>
      <c r="E23" s="15">
        <f t="shared" si="1"/>
        <v>0</v>
      </c>
      <c r="F23" s="18"/>
      <c r="G23" s="15">
        <f>G24+G25+G26</f>
        <v>0</v>
      </c>
      <c r="H23" s="15">
        <f>H24+H25+H26</f>
        <v>0</v>
      </c>
      <c r="I23" s="15"/>
      <c r="J23" s="47"/>
    </row>
    <row r="24" spans="2:10" ht="15.75" hidden="1">
      <c r="B24" s="45"/>
      <c r="C24" s="47"/>
      <c r="D24" s="14">
        <v>2017</v>
      </c>
      <c r="E24" s="15">
        <f t="shared" si="1"/>
        <v>0</v>
      </c>
      <c r="F24" s="18"/>
      <c r="G24" s="15">
        <v>0</v>
      </c>
      <c r="H24" s="15">
        <v>0</v>
      </c>
      <c r="I24" s="15"/>
      <c r="J24" s="47"/>
    </row>
    <row r="25" spans="2:10" ht="15.75" hidden="1">
      <c r="B25" s="45"/>
      <c r="C25" s="47"/>
      <c r="D25" s="14">
        <v>2018</v>
      </c>
      <c r="E25" s="15">
        <f t="shared" si="1"/>
        <v>0</v>
      </c>
      <c r="F25" s="18"/>
      <c r="G25" s="15">
        <v>0</v>
      </c>
      <c r="H25" s="15">
        <v>0</v>
      </c>
      <c r="I25" s="15"/>
      <c r="J25" s="47"/>
    </row>
    <row r="26" spans="2:10" ht="15.75" hidden="1">
      <c r="B26" s="46"/>
      <c r="C26" s="47"/>
      <c r="D26" s="14">
        <v>2019</v>
      </c>
      <c r="E26" s="15">
        <f t="shared" si="1"/>
        <v>0</v>
      </c>
      <c r="F26" s="18"/>
      <c r="G26" s="15">
        <v>0</v>
      </c>
      <c r="H26" s="15">
        <v>0</v>
      </c>
      <c r="I26" s="15"/>
      <c r="J26" s="47"/>
    </row>
    <row r="27" spans="2:10" ht="15.75" hidden="1">
      <c r="B27" s="44" t="s">
        <v>63</v>
      </c>
      <c r="C27" s="47" t="s">
        <v>26</v>
      </c>
      <c r="D27" s="14" t="s">
        <v>140</v>
      </c>
      <c r="E27" s="15">
        <f t="shared" si="1"/>
        <v>0</v>
      </c>
      <c r="F27" s="18"/>
      <c r="G27" s="15">
        <f>G28+G29+G30</f>
        <v>0</v>
      </c>
      <c r="H27" s="15">
        <f>H28+H29+H30</f>
        <v>0</v>
      </c>
      <c r="I27" s="15"/>
      <c r="J27" s="47"/>
    </row>
    <row r="28" spans="2:10" ht="15.75" hidden="1">
      <c r="B28" s="45"/>
      <c r="C28" s="47"/>
      <c r="D28" s="14">
        <v>2017</v>
      </c>
      <c r="E28" s="15">
        <f t="shared" si="1"/>
        <v>0</v>
      </c>
      <c r="F28" s="18"/>
      <c r="G28" s="15">
        <v>0</v>
      </c>
      <c r="H28" s="15">
        <v>0</v>
      </c>
      <c r="I28" s="15"/>
      <c r="J28" s="47"/>
    </row>
    <row r="29" spans="2:10" ht="15.75" hidden="1">
      <c r="B29" s="45"/>
      <c r="C29" s="47"/>
      <c r="D29" s="14">
        <v>2018</v>
      </c>
      <c r="E29" s="15">
        <f t="shared" si="1"/>
        <v>0</v>
      </c>
      <c r="F29" s="18"/>
      <c r="G29" s="15">
        <v>0</v>
      </c>
      <c r="H29" s="15">
        <v>0</v>
      </c>
      <c r="I29" s="15"/>
      <c r="J29" s="47"/>
    </row>
    <row r="30" spans="2:10" ht="15.75" hidden="1">
      <c r="B30" s="46"/>
      <c r="C30" s="47"/>
      <c r="D30" s="14">
        <v>2019</v>
      </c>
      <c r="E30" s="15">
        <f t="shared" si="1"/>
        <v>0</v>
      </c>
      <c r="F30" s="18"/>
      <c r="G30" s="15">
        <v>0</v>
      </c>
      <c r="H30" s="15">
        <v>0</v>
      </c>
      <c r="I30" s="15"/>
      <c r="J30" s="47"/>
    </row>
    <row r="31" spans="2:10" ht="15.75" hidden="1">
      <c r="B31" s="44" t="s">
        <v>64</v>
      </c>
      <c r="C31" s="47" t="s">
        <v>28</v>
      </c>
      <c r="D31" s="14" t="s">
        <v>140</v>
      </c>
      <c r="E31" s="15">
        <f t="shared" si="1"/>
        <v>0</v>
      </c>
      <c r="F31" s="18"/>
      <c r="G31" s="15">
        <f>G32+G33+G34</f>
        <v>0</v>
      </c>
      <c r="H31" s="15">
        <f>H32+H33+H34</f>
        <v>0</v>
      </c>
      <c r="I31" s="15"/>
      <c r="J31" s="47"/>
    </row>
    <row r="32" spans="2:10" ht="15.75" hidden="1">
      <c r="B32" s="45"/>
      <c r="C32" s="47"/>
      <c r="D32" s="14">
        <v>2017</v>
      </c>
      <c r="E32" s="15">
        <f t="shared" si="1"/>
        <v>0</v>
      </c>
      <c r="F32" s="18"/>
      <c r="G32" s="15">
        <v>0</v>
      </c>
      <c r="H32" s="15">
        <v>0</v>
      </c>
      <c r="I32" s="15"/>
      <c r="J32" s="47"/>
    </row>
    <row r="33" spans="2:10" ht="15.75" hidden="1">
      <c r="B33" s="45"/>
      <c r="C33" s="47"/>
      <c r="D33" s="14">
        <v>2018</v>
      </c>
      <c r="E33" s="15">
        <f t="shared" si="1"/>
        <v>0</v>
      </c>
      <c r="F33" s="18"/>
      <c r="G33" s="15">
        <v>0</v>
      </c>
      <c r="H33" s="15">
        <v>0</v>
      </c>
      <c r="I33" s="15"/>
      <c r="J33" s="47"/>
    </row>
    <row r="34" spans="2:10" ht="15.75" hidden="1">
      <c r="B34" s="46"/>
      <c r="C34" s="47"/>
      <c r="D34" s="14">
        <v>2019</v>
      </c>
      <c r="E34" s="15">
        <f t="shared" si="1"/>
        <v>0</v>
      </c>
      <c r="F34" s="18"/>
      <c r="G34" s="15">
        <v>0</v>
      </c>
      <c r="H34" s="15">
        <v>0</v>
      </c>
      <c r="I34" s="15"/>
      <c r="J34" s="47"/>
    </row>
    <row r="35" spans="2:10" ht="15.75" hidden="1">
      <c r="B35" s="44" t="s">
        <v>65</v>
      </c>
      <c r="C35" s="47" t="s">
        <v>30</v>
      </c>
      <c r="D35" s="14" t="s">
        <v>140</v>
      </c>
      <c r="E35" s="15">
        <f t="shared" si="1"/>
        <v>0</v>
      </c>
      <c r="F35" s="18"/>
      <c r="G35" s="15">
        <f>G36+G37+G38</f>
        <v>0</v>
      </c>
      <c r="H35" s="15">
        <f>H36+H37+H38</f>
        <v>0</v>
      </c>
      <c r="I35" s="15"/>
      <c r="J35" s="47"/>
    </row>
    <row r="36" spans="2:10" ht="15.75" hidden="1">
      <c r="B36" s="45"/>
      <c r="C36" s="47"/>
      <c r="D36" s="14">
        <v>2017</v>
      </c>
      <c r="E36" s="15">
        <f t="shared" si="1"/>
        <v>0</v>
      </c>
      <c r="F36" s="18"/>
      <c r="G36" s="15">
        <v>0</v>
      </c>
      <c r="H36" s="15">
        <v>0</v>
      </c>
      <c r="I36" s="15"/>
      <c r="J36" s="47"/>
    </row>
    <row r="37" spans="2:10" ht="15.75" hidden="1">
      <c r="B37" s="45"/>
      <c r="C37" s="47"/>
      <c r="D37" s="14">
        <v>2018</v>
      </c>
      <c r="E37" s="15">
        <f t="shared" si="1"/>
        <v>0</v>
      </c>
      <c r="F37" s="18"/>
      <c r="G37" s="15">
        <v>0</v>
      </c>
      <c r="H37" s="15">
        <v>0</v>
      </c>
      <c r="I37" s="15"/>
      <c r="J37" s="47"/>
    </row>
    <row r="38" spans="2:10" ht="15.75" hidden="1">
      <c r="B38" s="46"/>
      <c r="C38" s="47"/>
      <c r="D38" s="14">
        <v>2019</v>
      </c>
      <c r="E38" s="15">
        <f t="shared" si="1"/>
        <v>0</v>
      </c>
      <c r="F38" s="18"/>
      <c r="G38" s="15">
        <v>0</v>
      </c>
      <c r="H38" s="15">
        <v>0</v>
      </c>
      <c r="I38" s="15"/>
      <c r="J38" s="47"/>
    </row>
    <row r="39" spans="2:10" ht="15.75" hidden="1">
      <c r="B39" s="44" t="s">
        <v>66</v>
      </c>
      <c r="C39" s="47" t="s">
        <v>31</v>
      </c>
      <c r="D39" s="14" t="s">
        <v>140</v>
      </c>
      <c r="E39" s="15">
        <f t="shared" si="1"/>
        <v>0</v>
      </c>
      <c r="F39" s="18"/>
      <c r="G39" s="15">
        <f>G40+G41+G42</f>
        <v>0</v>
      </c>
      <c r="H39" s="15">
        <f>H40+H41+H42</f>
        <v>0</v>
      </c>
      <c r="I39" s="15"/>
      <c r="J39" s="47"/>
    </row>
    <row r="40" spans="2:10" ht="15.75" hidden="1">
      <c r="B40" s="45"/>
      <c r="C40" s="47"/>
      <c r="D40" s="14">
        <v>2017</v>
      </c>
      <c r="E40" s="15">
        <f t="shared" si="1"/>
        <v>0</v>
      </c>
      <c r="F40" s="18"/>
      <c r="G40" s="15">
        <v>0</v>
      </c>
      <c r="H40" s="15">
        <v>0</v>
      </c>
      <c r="I40" s="15"/>
      <c r="J40" s="47"/>
    </row>
    <row r="41" spans="2:10" ht="15.75" hidden="1">
      <c r="B41" s="45"/>
      <c r="C41" s="47"/>
      <c r="D41" s="14">
        <v>2018</v>
      </c>
      <c r="E41" s="15">
        <f t="shared" si="1"/>
        <v>0</v>
      </c>
      <c r="F41" s="18"/>
      <c r="G41" s="15">
        <v>0</v>
      </c>
      <c r="H41" s="15">
        <v>0</v>
      </c>
      <c r="I41" s="15"/>
      <c r="J41" s="47"/>
    </row>
    <row r="42" spans="2:10" ht="15.75" hidden="1">
      <c r="B42" s="46"/>
      <c r="C42" s="47"/>
      <c r="D42" s="14">
        <v>2019</v>
      </c>
      <c r="E42" s="15">
        <f t="shared" si="1"/>
        <v>0</v>
      </c>
      <c r="F42" s="18"/>
      <c r="G42" s="15">
        <v>0</v>
      </c>
      <c r="H42" s="15">
        <v>0</v>
      </c>
      <c r="I42" s="15"/>
      <c r="J42" s="47"/>
    </row>
    <row r="43" spans="2:10" ht="15.75" hidden="1">
      <c r="B43" s="44" t="s">
        <v>67</v>
      </c>
      <c r="C43" s="47" t="s">
        <v>33</v>
      </c>
      <c r="D43" s="14" t="s">
        <v>140</v>
      </c>
      <c r="E43" s="15">
        <f t="shared" si="1"/>
        <v>0</v>
      </c>
      <c r="F43" s="18"/>
      <c r="G43" s="15">
        <f>G44+G45+G46</f>
        <v>0</v>
      </c>
      <c r="H43" s="15">
        <f>H44+H45+H46</f>
        <v>0</v>
      </c>
      <c r="I43" s="15"/>
      <c r="J43" s="47"/>
    </row>
    <row r="44" spans="2:10" ht="15.75" hidden="1">
      <c r="B44" s="45"/>
      <c r="C44" s="47"/>
      <c r="D44" s="14">
        <v>2017</v>
      </c>
      <c r="E44" s="15">
        <f t="shared" si="1"/>
        <v>0</v>
      </c>
      <c r="F44" s="18"/>
      <c r="G44" s="15">
        <v>0</v>
      </c>
      <c r="H44" s="15">
        <v>0</v>
      </c>
      <c r="I44" s="15"/>
      <c r="J44" s="47"/>
    </row>
    <row r="45" spans="2:10" ht="15.75" hidden="1">
      <c r="B45" s="45"/>
      <c r="C45" s="47"/>
      <c r="D45" s="14">
        <v>2018</v>
      </c>
      <c r="E45" s="15">
        <f t="shared" si="1"/>
        <v>0</v>
      </c>
      <c r="F45" s="18"/>
      <c r="G45" s="15">
        <v>0</v>
      </c>
      <c r="H45" s="15">
        <v>0</v>
      </c>
      <c r="I45" s="15"/>
      <c r="J45" s="47"/>
    </row>
    <row r="46" spans="2:10" ht="15.75" hidden="1">
      <c r="B46" s="46"/>
      <c r="C46" s="47"/>
      <c r="D46" s="14">
        <v>2019</v>
      </c>
      <c r="E46" s="15">
        <f t="shared" si="1"/>
        <v>0</v>
      </c>
      <c r="F46" s="18"/>
      <c r="G46" s="15">
        <v>0</v>
      </c>
      <c r="H46" s="15">
        <v>0</v>
      </c>
      <c r="I46" s="15"/>
      <c r="J46" s="47"/>
    </row>
    <row r="47" spans="2:10" ht="15.75" hidden="1">
      <c r="B47" s="39" t="s">
        <v>68</v>
      </c>
      <c r="C47" s="48" t="s">
        <v>35</v>
      </c>
      <c r="D47" s="10" t="s">
        <v>140</v>
      </c>
      <c r="E47" s="13">
        <f>E48+E49+E50</f>
        <v>0</v>
      </c>
      <c r="F47" s="18"/>
      <c r="G47" s="13">
        <f>G48+G49+G50</f>
        <v>0</v>
      </c>
      <c r="H47" s="13">
        <f>H48+H49+H50</f>
        <v>0</v>
      </c>
      <c r="I47" s="13"/>
      <c r="J47" s="48"/>
    </row>
    <row r="48" spans="2:10" ht="15.75" hidden="1">
      <c r="B48" s="40"/>
      <c r="C48" s="48"/>
      <c r="D48" s="10">
        <v>2017</v>
      </c>
      <c r="E48" s="13">
        <f>F48+G48+H48</f>
        <v>0</v>
      </c>
      <c r="F48" s="18"/>
      <c r="G48" s="13">
        <f t="shared" ref="G48:H50" si="4">G52+G56+G60+G64+G68+G72+G76</f>
        <v>0</v>
      </c>
      <c r="H48" s="13">
        <f t="shared" si="4"/>
        <v>0</v>
      </c>
      <c r="I48" s="13"/>
      <c r="J48" s="48"/>
    </row>
    <row r="49" spans="2:10" ht="15.75" hidden="1">
      <c r="B49" s="40"/>
      <c r="C49" s="48"/>
      <c r="D49" s="10">
        <v>2018</v>
      </c>
      <c r="E49" s="13">
        <f>F49+G49+H49</f>
        <v>0</v>
      </c>
      <c r="F49" s="18"/>
      <c r="G49" s="13">
        <f t="shared" si="4"/>
        <v>0</v>
      </c>
      <c r="H49" s="13">
        <f t="shared" si="4"/>
        <v>0</v>
      </c>
      <c r="I49" s="13"/>
      <c r="J49" s="48"/>
    </row>
    <row r="50" spans="2:10" ht="15.75" hidden="1">
      <c r="B50" s="40"/>
      <c r="C50" s="48"/>
      <c r="D50" s="10">
        <v>2019</v>
      </c>
      <c r="E50" s="13">
        <f>F50+G50+H50</f>
        <v>0</v>
      </c>
      <c r="F50" s="18"/>
      <c r="G50" s="13">
        <f t="shared" si="4"/>
        <v>0</v>
      </c>
      <c r="H50" s="13">
        <f t="shared" si="4"/>
        <v>0</v>
      </c>
      <c r="I50" s="13"/>
      <c r="J50" s="48"/>
    </row>
    <row r="51" spans="2:10" ht="15.75" hidden="1">
      <c r="B51" s="35" t="s">
        <v>69</v>
      </c>
      <c r="C51" s="47" t="s">
        <v>36</v>
      </c>
      <c r="D51" s="14" t="s">
        <v>140</v>
      </c>
      <c r="E51" s="15">
        <f>F51+G51+H51</f>
        <v>0</v>
      </c>
      <c r="F51" s="18"/>
      <c r="G51" s="15">
        <f>G52+G53+G54</f>
        <v>0</v>
      </c>
      <c r="H51" s="15">
        <f>H52+H53+H54</f>
        <v>0</v>
      </c>
      <c r="I51" s="15"/>
      <c r="J51" s="47"/>
    </row>
    <row r="52" spans="2:10" ht="15.75" hidden="1">
      <c r="B52" s="36"/>
      <c r="C52" s="47"/>
      <c r="D52" s="14"/>
      <c r="E52" s="15"/>
      <c r="F52" s="18"/>
      <c r="G52" s="15"/>
      <c r="H52" s="15"/>
      <c r="I52" s="15"/>
      <c r="J52" s="47"/>
    </row>
    <row r="53" spans="2:10" ht="15.75" hidden="1">
      <c r="B53" s="36"/>
      <c r="C53" s="47"/>
      <c r="D53" s="14"/>
      <c r="E53" s="15"/>
      <c r="F53" s="18"/>
      <c r="G53" s="15"/>
      <c r="H53" s="15"/>
      <c r="I53" s="15"/>
      <c r="J53" s="47"/>
    </row>
    <row r="54" spans="2:10" ht="15.75" hidden="1">
      <c r="B54" s="36"/>
      <c r="C54" s="47"/>
      <c r="D54" s="14"/>
      <c r="E54" s="15"/>
      <c r="F54" s="18"/>
      <c r="G54" s="15"/>
      <c r="H54" s="15"/>
      <c r="I54" s="15"/>
      <c r="J54" s="47"/>
    </row>
    <row r="55" spans="2:10" ht="15.75" hidden="1">
      <c r="B55" s="35" t="s">
        <v>70</v>
      </c>
      <c r="C55" s="47" t="s">
        <v>37</v>
      </c>
      <c r="D55" s="14"/>
      <c r="E55" s="15"/>
      <c r="F55" s="18"/>
      <c r="G55" s="15"/>
      <c r="H55" s="15"/>
      <c r="I55" s="15"/>
      <c r="J55" s="47"/>
    </row>
    <row r="56" spans="2:10" ht="15.75" hidden="1">
      <c r="B56" s="36"/>
      <c r="C56" s="47"/>
      <c r="D56" s="14"/>
      <c r="E56" s="15"/>
      <c r="F56" s="18"/>
      <c r="G56" s="15"/>
      <c r="H56" s="15"/>
      <c r="I56" s="15"/>
      <c r="J56" s="47"/>
    </row>
    <row r="57" spans="2:10" ht="15.75" hidden="1">
      <c r="B57" s="36"/>
      <c r="C57" s="47"/>
      <c r="D57" s="14"/>
      <c r="E57" s="15"/>
      <c r="F57" s="18"/>
      <c r="G57" s="15"/>
      <c r="H57" s="15"/>
      <c r="I57" s="15"/>
      <c r="J57" s="47"/>
    </row>
    <row r="58" spans="2:10" ht="15.75" hidden="1">
      <c r="B58" s="36"/>
      <c r="C58" s="47"/>
      <c r="D58" s="14"/>
      <c r="E58" s="15"/>
      <c r="F58" s="18"/>
      <c r="G58" s="15"/>
      <c r="H58" s="15"/>
      <c r="I58" s="15"/>
      <c r="J58" s="47"/>
    </row>
    <row r="59" spans="2:10" ht="15.75" hidden="1">
      <c r="B59" s="35" t="s">
        <v>71</v>
      </c>
      <c r="C59" s="47" t="s">
        <v>38</v>
      </c>
      <c r="D59" s="14"/>
      <c r="E59" s="15"/>
      <c r="F59" s="18"/>
      <c r="G59" s="15"/>
      <c r="H59" s="15"/>
      <c r="I59" s="15"/>
      <c r="J59" s="47"/>
    </row>
    <row r="60" spans="2:10" ht="15.75" hidden="1">
      <c r="B60" s="36"/>
      <c r="C60" s="47"/>
      <c r="D60" s="14"/>
      <c r="E60" s="15"/>
      <c r="F60" s="18"/>
      <c r="G60" s="15"/>
      <c r="H60" s="15"/>
      <c r="I60" s="15"/>
      <c r="J60" s="47"/>
    </row>
    <row r="61" spans="2:10" ht="15.75" hidden="1">
      <c r="B61" s="36"/>
      <c r="C61" s="47"/>
      <c r="D61" s="14"/>
      <c r="E61" s="15"/>
      <c r="F61" s="18"/>
      <c r="G61" s="15"/>
      <c r="H61" s="15"/>
      <c r="I61" s="15"/>
      <c r="J61" s="47"/>
    </row>
    <row r="62" spans="2:10" ht="15.75" hidden="1">
      <c r="B62" s="36"/>
      <c r="C62" s="47"/>
      <c r="D62" s="14"/>
      <c r="E62" s="15"/>
      <c r="F62" s="18"/>
      <c r="G62" s="15"/>
      <c r="H62" s="15"/>
      <c r="I62" s="15"/>
      <c r="J62" s="47"/>
    </row>
    <row r="63" spans="2:10" ht="15.75" hidden="1">
      <c r="B63" s="35" t="s">
        <v>72</v>
      </c>
      <c r="C63" s="47" t="s">
        <v>39</v>
      </c>
      <c r="D63" s="14"/>
      <c r="E63" s="15"/>
      <c r="F63" s="18"/>
      <c r="G63" s="15"/>
      <c r="H63" s="15"/>
      <c r="I63" s="15"/>
      <c r="J63" s="47"/>
    </row>
    <row r="64" spans="2:10" ht="15.75" hidden="1">
      <c r="B64" s="36"/>
      <c r="C64" s="47"/>
      <c r="D64" s="14"/>
      <c r="E64" s="15"/>
      <c r="F64" s="18"/>
      <c r="G64" s="15"/>
      <c r="H64" s="15"/>
      <c r="I64" s="15"/>
      <c r="J64" s="47"/>
    </row>
    <row r="65" spans="2:10" ht="15.75" hidden="1">
      <c r="B65" s="36"/>
      <c r="C65" s="47"/>
      <c r="D65" s="14"/>
      <c r="E65" s="15"/>
      <c r="F65" s="18"/>
      <c r="G65" s="15"/>
      <c r="H65" s="15"/>
      <c r="I65" s="15"/>
      <c r="J65" s="47"/>
    </row>
    <row r="66" spans="2:10" ht="15.75" hidden="1">
      <c r="B66" s="36"/>
      <c r="C66" s="47"/>
      <c r="D66" s="14"/>
      <c r="E66" s="15"/>
      <c r="F66" s="18"/>
      <c r="G66" s="15"/>
      <c r="H66" s="15"/>
      <c r="I66" s="15"/>
      <c r="J66" s="47"/>
    </row>
    <row r="67" spans="2:10" ht="15.75" hidden="1">
      <c r="B67" s="35" t="s">
        <v>73</v>
      </c>
      <c r="C67" s="47" t="s">
        <v>40</v>
      </c>
      <c r="D67" s="14"/>
      <c r="E67" s="15"/>
      <c r="F67" s="18"/>
      <c r="G67" s="15"/>
      <c r="H67" s="15"/>
      <c r="I67" s="15"/>
      <c r="J67" s="47"/>
    </row>
    <row r="68" spans="2:10" ht="15.75" hidden="1">
      <c r="B68" s="36"/>
      <c r="C68" s="47"/>
      <c r="D68" s="14"/>
      <c r="E68" s="15"/>
      <c r="F68" s="18"/>
      <c r="G68" s="15"/>
      <c r="H68" s="15"/>
      <c r="I68" s="15"/>
      <c r="J68" s="47"/>
    </row>
    <row r="69" spans="2:10" ht="15.75" hidden="1">
      <c r="B69" s="36"/>
      <c r="C69" s="47"/>
      <c r="D69" s="14"/>
      <c r="E69" s="15"/>
      <c r="F69" s="18"/>
      <c r="G69" s="15"/>
      <c r="H69" s="15"/>
      <c r="I69" s="15"/>
      <c r="J69" s="47"/>
    </row>
    <row r="70" spans="2:10" ht="15.75" hidden="1">
      <c r="B70" s="36"/>
      <c r="C70" s="47"/>
      <c r="D70" s="14"/>
      <c r="E70" s="15"/>
      <c r="F70" s="18"/>
      <c r="G70" s="15"/>
      <c r="H70" s="15"/>
      <c r="I70" s="15"/>
      <c r="J70" s="47"/>
    </row>
    <row r="71" spans="2:10" ht="15.75" hidden="1">
      <c r="B71" s="35" t="s">
        <v>74</v>
      </c>
      <c r="C71" s="47" t="s">
        <v>41</v>
      </c>
      <c r="D71" s="14"/>
      <c r="E71" s="15"/>
      <c r="F71" s="18"/>
      <c r="G71" s="15"/>
      <c r="H71" s="15"/>
      <c r="I71" s="15"/>
      <c r="J71" s="47"/>
    </row>
    <row r="72" spans="2:10" ht="15.75" hidden="1">
      <c r="B72" s="36"/>
      <c r="C72" s="47"/>
      <c r="D72" s="14"/>
      <c r="E72" s="15"/>
      <c r="F72" s="18"/>
      <c r="G72" s="15"/>
      <c r="H72" s="15"/>
      <c r="I72" s="15"/>
      <c r="J72" s="47"/>
    </row>
    <row r="73" spans="2:10" ht="15.75" hidden="1">
      <c r="B73" s="36"/>
      <c r="C73" s="47"/>
      <c r="D73" s="14"/>
      <c r="E73" s="15"/>
      <c r="F73" s="18"/>
      <c r="G73" s="15"/>
      <c r="H73" s="15"/>
      <c r="I73" s="15"/>
      <c r="J73" s="47"/>
    </row>
    <row r="74" spans="2:10" ht="15.75" hidden="1">
      <c r="B74" s="36"/>
      <c r="C74" s="47"/>
      <c r="D74" s="14"/>
      <c r="E74" s="15"/>
      <c r="F74" s="18"/>
      <c r="G74" s="15"/>
      <c r="H74" s="15"/>
      <c r="I74" s="15"/>
      <c r="J74" s="47"/>
    </row>
    <row r="75" spans="2:10" ht="15.75" hidden="1">
      <c r="B75" s="35" t="s">
        <v>75</v>
      </c>
      <c r="C75" s="47" t="s">
        <v>42</v>
      </c>
      <c r="D75" s="14"/>
      <c r="E75" s="15"/>
      <c r="F75" s="18"/>
      <c r="G75" s="15"/>
      <c r="H75" s="15"/>
      <c r="I75" s="15"/>
      <c r="J75" s="47"/>
    </row>
    <row r="76" spans="2:10" ht="15.75" hidden="1">
      <c r="B76" s="36"/>
      <c r="C76" s="47"/>
      <c r="D76" s="14"/>
      <c r="E76" s="15"/>
      <c r="F76" s="18"/>
      <c r="G76" s="15"/>
      <c r="H76" s="15"/>
      <c r="I76" s="15"/>
      <c r="J76" s="47"/>
    </row>
    <row r="77" spans="2:10" ht="15.75" hidden="1">
      <c r="B77" s="36"/>
      <c r="C77" s="47"/>
      <c r="D77" s="14"/>
      <c r="E77" s="15"/>
      <c r="F77" s="18"/>
      <c r="G77" s="15"/>
      <c r="H77" s="15"/>
      <c r="I77" s="15"/>
      <c r="J77" s="47"/>
    </row>
    <row r="78" spans="2:10" ht="15.75" hidden="1">
      <c r="B78" s="36"/>
      <c r="C78" s="47"/>
      <c r="D78" s="14"/>
      <c r="E78" s="15"/>
      <c r="F78" s="18"/>
      <c r="G78" s="15"/>
      <c r="H78" s="15"/>
      <c r="I78" s="15"/>
      <c r="J78" s="47"/>
    </row>
    <row r="79" spans="2:10" ht="15.75" hidden="1">
      <c r="B79" s="41" t="s">
        <v>76</v>
      </c>
      <c r="C79" s="48" t="s">
        <v>43</v>
      </c>
      <c r="D79" s="10" t="s">
        <v>140</v>
      </c>
      <c r="E79" s="13">
        <f>E80+E81+E82</f>
        <v>0</v>
      </c>
      <c r="F79" s="18"/>
      <c r="G79" s="13">
        <f>G80+G81+G82</f>
        <v>0</v>
      </c>
      <c r="H79" s="13">
        <f>H80+H81+H82</f>
        <v>0</v>
      </c>
      <c r="I79" s="13"/>
      <c r="J79" s="48"/>
    </row>
    <row r="80" spans="2:10" ht="15.75" hidden="1">
      <c r="B80" s="42"/>
      <c r="C80" s="48"/>
      <c r="D80" s="10">
        <v>2017</v>
      </c>
      <c r="E80" s="13">
        <f>F80+G80+H80</f>
        <v>0</v>
      </c>
      <c r="F80" s="18"/>
      <c r="G80" s="13">
        <f t="shared" ref="G80:H82" si="5">G84+G88+G92+G96+G100+G104+G108</f>
        <v>0</v>
      </c>
      <c r="H80" s="13">
        <f t="shared" si="5"/>
        <v>0</v>
      </c>
      <c r="I80" s="13"/>
      <c r="J80" s="48"/>
    </row>
    <row r="81" spans="2:10" ht="15.75" hidden="1">
      <c r="B81" s="42"/>
      <c r="C81" s="48"/>
      <c r="D81" s="10">
        <v>2018</v>
      </c>
      <c r="E81" s="13">
        <f>F81+G81+H81</f>
        <v>0</v>
      </c>
      <c r="F81" s="18"/>
      <c r="G81" s="13">
        <f t="shared" si="5"/>
        <v>0</v>
      </c>
      <c r="H81" s="13">
        <f t="shared" si="5"/>
        <v>0</v>
      </c>
      <c r="I81" s="13"/>
      <c r="J81" s="48"/>
    </row>
    <row r="82" spans="2:10" ht="15.75" hidden="1">
      <c r="B82" s="42"/>
      <c r="C82" s="48"/>
      <c r="D82" s="10">
        <v>2019</v>
      </c>
      <c r="E82" s="13">
        <f>F82+G82+H82</f>
        <v>0</v>
      </c>
      <c r="F82" s="18"/>
      <c r="G82" s="13">
        <f t="shared" si="5"/>
        <v>0</v>
      </c>
      <c r="H82" s="13">
        <f t="shared" si="5"/>
        <v>0</v>
      </c>
      <c r="I82" s="13"/>
      <c r="J82" s="48"/>
    </row>
    <row r="83" spans="2:10" ht="15.75" hidden="1">
      <c r="B83" s="43"/>
      <c r="C83" s="47"/>
      <c r="D83" s="14"/>
      <c r="E83" s="15"/>
      <c r="F83" s="18"/>
      <c r="G83" s="15"/>
      <c r="H83" s="15"/>
      <c r="I83" s="15"/>
      <c r="J83" s="47"/>
    </row>
    <row r="84" spans="2:10" ht="15.75" hidden="1">
      <c r="B84" s="44"/>
      <c r="C84" s="47"/>
      <c r="D84" s="14"/>
      <c r="E84" s="15"/>
      <c r="F84" s="18"/>
      <c r="G84" s="15"/>
      <c r="H84" s="15"/>
      <c r="I84" s="15"/>
      <c r="J84" s="47"/>
    </row>
    <row r="85" spans="2:10" ht="15.75" hidden="1">
      <c r="B85" s="44"/>
      <c r="C85" s="47"/>
      <c r="D85" s="14"/>
      <c r="E85" s="15"/>
      <c r="F85" s="18"/>
      <c r="G85" s="15"/>
      <c r="H85" s="15"/>
      <c r="I85" s="15"/>
      <c r="J85" s="47"/>
    </row>
    <row r="86" spans="2:10" ht="15.75" hidden="1">
      <c r="B86" s="44"/>
      <c r="C86" s="47"/>
      <c r="D86" s="14"/>
      <c r="E86" s="15"/>
      <c r="F86" s="18"/>
      <c r="G86" s="15"/>
      <c r="H86" s="15"/>
      <c r="I86" s="15"/>
      <c r="J86" s="47"/>
    </row>
    <row r="87" spans="2:10" ht="15.75" hidden="1">
      <c r="B87" s="35" t="s">
        <v>77</v>
      </c>
      <c r="C87" s="47"/>
      <c r="D87" s="14"/>
      <c r="E87" s="15"/>
      <c r="F87" s="18"/>
      <c r="G87" s="15"/>
      <c r="H87" s="15"/>
      <c r="I87" s="15"/>
      <c r="J87" s="47"/>
    </row>
    <row r="88" spans="2:10" ht="15.75" hidden="1">
      <c r="B88" s="36"/>
      <c r="C88" s="47"/>
      <c r="D88" s="14"/>
      <c r="E88" s="15"/>
      <c r="F88" s="18"/>
      <c r="G88" s="15"/>
      <c r="H88" s="15"/>
      <c r="I88" s="15"/>
      <c r="J88" s="47"/>
    </row>
    <row r="89" spans="2:10" ht="15.75" hidden="1">
      <c r="B89" s="36"/>
      <c r="C89" s="47"/>
      <c r="D89" s="14"/>
      <c r="E89" s="15"/>
      <c r="F89" s="18"/>
      <c r="G89" s="15"/>
      <c r="H89" s="15"/>
      <c r="I89" s="15"/>
      <c r="J89" s="47"/>
    </row>
    <row r="90" spans="2:10" ht="15.75" hidden="1">
      <c r="B90" s="36"/>
      <c r="C90" s="47"/>
      <c r="D90" s="14"/>
      <c r="E90" s="15"/>
      <c r="F90" s="18"/>
      <c r="G90" s="15"/>
      <c r="H90" s="15"/>
      <c r="I90" s="15"/>
      <c r="J90" s="47"/>
    </row>
    <row r="91" spans="2:10" ht="15.75" hidden="1">
      <c r="B91" s="35" t="s">
        <v>78</v>
      </c>
      <c r="C91" s="47"/>
      <c r="D91" s="14"/>
      <c r="E91" s="15"/>
      <c r="F91" s="18"/>
      <c r="G91" s="15"/>
      <c r="H91" s="15"/>
      <c r="I91" s="15"/>
      <c r="J91" s="47"/>
    </row>
    <row r="92" spans="2:10" ht="15.75" hidden="1">
      <c r="B92" s="36"/>
      <c r="C92" s="47"/>
      <c r="D92" s="14"/>
      <c r="E92" s="15"/>
      <c r="F92" s="18"/>
      <c r="G92" s="15"/>
      <c r="H92" s="15"/>
      <c r="I92" s="15"/>
      <c r="J92" s="47"/>
    </row>
    <row r="93" spans="2:10" ht="15.75" hidden="1">
      <c r="B93" s="36"/>
      <c r="C93" s="47"/>
      <c r="D93" s="14"/>
      <c r="E93" s="15"/>
      <c r="F93" s="18"/>
      <c r="G93" s="15"/>
      <c r="H93" s="15"/>
      <c r="I93" s="15"/>
      <c r="J93" s="47"/>
    </row>
    <row r="94" spans="2:10" ht="15.75" hidden="1">
      <c r="B94" s="36"/>
      <c r="C94" s="47"/>
      <c r="D94" s="14"/>
      <c r="E94" s="15"/>
      <c r="F94" s="18"/>
      <c r="G94" s="15"/>
      <c r="H94" s="15"/>
      <c r="I94" s="15"/>
      <c r="J94" s="47"/>
    </row>
    <row r="95" spans="2:10" ht="15.75" hidden="1">
      <c r="B95" s="35" t="s">
        <v>79</v>
      </c>
      <c r="C95" s="47"/>
      <c r="D95" s="14"/>
      <c r="E95" s="15"/>
      <c r="F95" s="18"/>
      <c r="G95" s="15"/>
      <c r="H95" s="15"/>
      <c r="I95" s="15"/>
      <c r="J95" s="47"/>
    </row>
    <row r="96" spans="2:10" ht="15.75" hidden="1">
      <c r="B96" s="36"/>
      <c r="C96" s="47"/>
      <c r="D96" s="14"/>
      <c r="E96" s="15"/>
      <c r="F96" s="18"/>
      <c r="G96" s="15"/>
      <c r="H96" s="15"/>
      <c r="I96" s="15"/>
      <c r="J96" s="47"/>
    </row>
    <row r="97" spans="2:10" ht="15.75" hidden="1">
      <c r="B97" s="36"/>
      <c r="C97" s="47"/>
      <c r="D97" s="14"/>
      <c r="E97" s="15"/>
      <c r="F97" s="18"/>
      <c r="G97" s="15"/>
      <c r="H97" s="15"/>
      <c r="I97" s="15"/>
      <c r="J97" s="47"/>
    </row>
    <row r="98" spans="2:10" ht="15.75" hidden="1">
      <c r="B98" s="36"/>
      <c r="C98" s="47"/>
      <c r="D98" s="14"/>
      <c r="E98" s="15"/>
      <c r="F98" s="18"/>
      <c r="G98" s="15"/>
      <c r="H98" s="15"/>
      <c r="I98" s="15"/>
      <c r="J98" s="47"/>
    </row>
    <row r="99" spans="2:10" ht="15.75" hidden="1">
      <c r="B99" s="35" t="s">
        <v>80</v>
      </c>
      <c r="C99" s="47"/>
      <c r="D99" s="14"/>
      <c r="E99" s="15"/>
      <c r="F99" s="18"/>
      <c r="G99" s="15"/>
      <c r="H99" s="15"/>
      <c r="I99" s="15"/>
      <c r="J99" s="47"/>
    </row>
    <row r="100" spans="2:10" ht="15.75" hidden="1">
      <c r="B100" s="36"/>
      <c r="C100" s="47"/>
      <c r="D100" s="14"/>
      <c r="E100" s="15"/>
      <c r="F100" s="18"/>
      <c r="G100" s="15"/>
      <c r="H100" s="15"/>
      <c r="I100" s="15"/>
      <c r="J100" s="47"/>
    </row>
    <row r="101" spans="2:10" ht="15.75" hidden="1">
      <c r="B101" s="36"/>
      <c r="C101" s="47"/>
      <c r="D101" s="14"/>
      <c r="E101" s="15"/>
      <c r="F101" s="18"/>
      <c r="G101" s="15"/>
      <c r="H101" s="15"/>
      <c r="I101" s="15"/>
      <c r="J101" s="47"/>
    </row>
    <row r="102" spans="2:10" ht="15.75" hidden="1">
      <c r="B102" s="36"/>
      <c r="C102" s="47"/>
      <c r="D102" s="14"/>
      <c r="E102" s="15"/>
      <c r="F102" s="18"/>
      <c r="G102" s="15"/>
      <c r="H102" s="15"/>
      <c r="I102" s="15"/>
      <c r="J102" s="47"/>
    </row>
    <row r="103" spans="2:10" ht="15.75" hidden="1">
      <c r="B103" s="35" t="s">
        <v>81</v>
      </c>
      <c r="C103" s="47"/>
      <c r="D103" s="14"/>
      <c r="E103" s="15"/>
      <c r="F103" s="18"/>
      <c r="G103" s="15"/>
      <c r="H103" s="15"/>
      <c r="I103" s="15"/>
      <c r="J103" s="47"/>
    </row>
    <row r="104" spans="2:10" ht="15.75" hidden="1">
      <c r="B104" s="36"/>
      <c r="C104" s="47"/>
      <c r="D104" s="14"/>
      <c r="E104" s="15"/>
      <c r="F104" s="18"/>
      <c r="G104" s="15"/>
      <c r="H104" s="15"/>
      <c r="I104" s="15"/>
      <c r="J104" s="47"/>
    </row>
    <row r="105" spans="2:10" ht="15.75" hidden="1">
      <c r="B105" s="36"/>
      <c r="C105" s="47"/>
      <c r="D105" s="14"/>
      <c r="E105" s="15"/>
      <c r="F105" s="18"/>
      <c r="G105" s="15"/>
      <c r="H105" s="15"/>
      <c r="I105" s="15"/>
      <c r="J105" s="47"/>
    </row>
    <row r="106" spans="2:10" ht="15.75" hidden="1">
      <c r="B106" s="36"/>
      <c r="C106" s="47"/>
      <c r="D106" s="14"/>
      <c r="E106" s="15"/>
      <c r="F106" s="18"/>
      <c r="G106" s="15"/>
      <c r="H106" s="15"/>
      <c r="I106" s="15"/>
      <c r="J106" s="47"/>
    </row>
    <row r="107" spans="2:10" ht="15.75" hidden="1">
      <c r="B107" s="35" t="s">
        <v>82</v>
      </c>
      <c r="C107" s="47"/>
      <c r="D107" s="14"/>
      <c r="E107" s="15"/>
      <c r="F107" s="18"/>
      <c r="G107" s="15"/>
      <c r="H107" s="15"/>
      <c r="I107" s="15"/>
      <c r="J107" s="47"/>
    </row>
    <row r="108" spans="2:10" ht="15.75" hidden="1">
      <c r="B108" s="36"/>
      <c r="C108" s="47"/>
      <c r="D108" s="14"/>
      <c r="E108" s="15"/>
      <c r="F108" s="18"/>
      <c r="G108" s="15"/>
      <c r="H108" s="15"/>
      <c r="I108" s="15"/>
      <c r="J108" s="47"/>
    </row>
    <row r="109" spans="2:10" ht="15.75" hidden="1">
      <c r="B109" s="36"/>
      <c r="C109" s="47"/>
      <c r="D109" s="14"/>
      <c r="E109" s="15"/>
      <c r="F109" s="18"/>
      <c r="G109" s="15"/>
      <c r="H109" s="15"/>
      <c r="I109" s="15"/>
      <c r="J109" s="47"/>
    </row>
    <row r="110" spans="2:10" ht="15.75" hidden="1">
      <c r="B110" s="36"/>
      <c r="C110" s="47"/>
      <c r="D110" s="14"/>
      <c r="E110" s="15"/>
      <c r="F110" s="18"/>
      <c r="G110" s="15"/>
      <c r="H110" s="15"/>
      <c r="I110" s="15"/>
      <c r="J110" s="47"/>
    </row>
    <row r="111" spans="2:10" ht="15.75">
      <c r="B111" s="39">
        <v>2</v>
      </c>
      <c r="C111" s="48" t="s">
        <v>44</v>
      </c>
      <c r="D111" s="10" t="s">
        <v>140</v>
      </c>
      <c r="E111" s="13">
        <f>E112+E113+E114</f>
        <v>0</v>
      </c>
      <c r="F111" s="18"/>
      <c r="G111" s="13">
        <f>G112+G113+G114</f>
        <v>0</v>
      </c>
      <c r="H111" s="13">
        <f>H112+H113+H114</f>
        <v>0</v>
      </c>
      <c r="I111" s="13"/>
      <c r="J111" s="48"/>
    </row>
    <row r="112" spans="2:10" ht="15.75">
      <c r="B112" s="40"/>
      <c r="C112" s="48"/>
      <c r="D112" s="10">
        <v>2017</v>
      </c>
      <c r="E112" s="13">
        <f t="shared" ref="E112:E114" si="6">F112+G112+H112</f>
        <v>0</v>
      </c>
      <c r="F112" s="18"/>
      <c r="G112" s="13">
        <f t="shared" ref="G112:H114" si="7">G116+G120+G124+G128+G132+G136+G140</f>
        <v>0</v>
      </c>
      <c r="H112" s="13">
        <f t="shared" si="7"/>
        <v>0</v>
      </c>
      <c r="I112" s="13"/>
      <c r="J112" s="48"/>
    </row>
    <row r="113" spans="2:10" ht="15.75">
      <c r="B113" s="40"/>
      <c r="C113" s="48"/>
      <c r="D113" s="10">
        <v>2018</v>
      </c>
      <c r="E113" s="13">
        <f t="shared" si="6"/>
        <v>0</v>
      </c>
      <c r="F113" s="18"/>
      <c r="G113" s="13">
        <f t="shared" si="7"/>
        <v>0</v>
      </c>
      <c r="H113" s="13">
        <f t="shared" si="7"/>
        <v>0</v>
      </c>
      <c r="I113" s="13"/>
      <c r="J113" s="48"/>
    </row>
    <row r="114" spans="2:10" ht="15.75">
      <c r="B114" s="40"/>
      <c r="C114" s="48"/>
      <c r="D114" s="10">
        <v>2019</v>
      </c>
      <c r="E114" s="13">
        <f t="shared" si="6"/>
        <v>0</v>
      </c>
      <c r="F114" s="18"/>
      <c r="G114" s="13">
        <f t="shared" si="7"/>
        <v>0</v>
      </c>
      <c r="H114" s="13">
        <f t="shared" si="7"/>
        <v>0</v>
      </c>
      <c r="I114" s="13"/>
      <c r="J114" s="48"/>
    </row>
    <row r="115" spans="2:10" ht="15.75" hidden="1">
      <c r="B115" s="35"/>
      <c r="C115" s="47"/>
      <c r="D115" s="14"/>
      <c r="E115" s="15"/>
      <c r="F115" s="18"/>
      <c r="G115" s="15"/>
      <c r="H115" s="15"/>
      <c r="I115" s="15"/>
      <c r="J115" s="47"/>
    </row>
    <row r="116" spans="2:10" ht="15.75" hidden="1">
      <c r="B116" s="36"/>
      <c r="C116" s="47"/>
      <c r="D116" s="14"/>
      <c r="E116" s="15"/>
      <c r="F116" s="18"/>
      <c r="G116" s="15"/>
      <c r="H116" s="15"/>
      <c r="I116" s="15"/>
      <c r="J116" s="47"/>
    </row>
    <row r="117" spans="2:10" ht="15.75" hidden="1">
      <c r="B117" s="36"/>
      <c r="C117" s="47"/>
      <c r="D117" s="14"/>
      <c r="E117" s="15"/>
      <c r="F117" s="18"/>
      <c r="G117" s="15"/>
      <c r="H117" s="15"/>
      <c r="I117" s="15"/>
      <c r="J117" s="47"/>
    </row>
    <row r="118" spans="2:10" ht="15.75" hidden="1">
      <c r="B118" s="36"/>
      <c r="C118" s="47"/>
      <c r="D118" s="14"/>
      <c r="E118" s="15"/>
      <c r="F118" s="18"/>
      <c r="G118" s="15"/>
      <c r="H118" s="15"/>
      <c r="I118" s="15"/>
      <c r="J118" s="47"/>
    </row>
    <row r="119" spans="2:10" ht="15.75" hidden="1">
      <c r="B119" s="35"/>
      <c r="C119" s="47"/>
      <c r="D119" s="14"/>
      <c r="E119" s="15"/>
      <c r="F119" s="18"/>
      <c r="G119" s="15"/>
      <c r="H119" s="15"/>
      <c r="I119" s="15"/>
      <c r="J119" s="47"/>
    </row>
    <row r="120" spans="2:10" ht="15.75" hidden="1">
      <c r="B120" s="36"/>
      <c r="C120" s="47"/>
      <c r="D120" s="14"/>
      <c r="E120" s="15"/>
      <c r="F120" s="18"/>
      <c r="G120" s="15"/>
      <c r="H120" s="15"/>
      <c r="I120" s="15"/>
      <c r="J120" s="47"/>
    </row>
    <row r="121" spans="2:10" ht="15.75" hidden="1">
      <c r="B121" s="36"/>
      <c r="C121" s="47"/>
      <c r="D121" s="14"/>
      <c r="E121" s="15"/>
      <c r="F121" s="18"/>
      <c r="G121" s="15"/>
      <c r="H121" s="15"/>
      <c r="I121" s="15"/>
      <c r="J121" s="47"/>
    </row>
    <row r="122" spans="2:10" ht="15.75" hidden="1">
      <c r="B122" s="36"/>
      <c r="C122" s="47"/>
      <c r="D122" s="14"/>
      <c r="E122" s="15"/>
      <c r="F122" s="18"/>
      <c r="G122" s="15"/>
      <c r="H122" s="15"/>
      <c r="I122" s="15"/>
      <c r="J122" s="47"/>
    </row>
    <row r="123" spans="2:10" ht="15.75" hidden="1">
      <c r="B123" s="35"/>
      <c r="C123" s="47"/>
      <c r="D123" s="14"/>
      <c r="E123" s="15"/>
      <c r="F123" s="18"/>
      <c r="G123" s="15"/>
      <c r="H123" s="15"/>
      <c r="I123" s="15"/>
      <c r="J123" s="47"/>
    </row>
    <row r="124" spans="2:10" ht="15.75" hidden="1">
      <c r="B124" s="36"/>
      <c r="C124" s="47"/>
      <c r="D124" s="14"/>
      <c r="E124" s="15"/>
      <c r="F124" s="18"/>
      <c r="G124" s="15"/>
      <c r="H124" s="15"/>
      <c r="I124" s="15"/>
      <c r="J124" s="47"/>
    </row>
    <row r="125" spans="2:10" ht="15.75" hidden="1">
      <c r="B125" s="36"/>
      <c r="C125" s="47"/>
      <c r="D125" s="14"/>
      <c r="E125" s="15"/>
      <c r="F125" s="18"/>
      <c r="G125" s="15"/>
      <c r="H125" s="15"/>
      <c r="I125" s="15"/>
      <c r="J125" s="47"/>
    </row>
    <row r="126" spans="2:10" ht="15.75" hidden="1">
      <c r="B126" s="36"/>
      <c r="C126" s="47"/>
      <c r="D126" s="14"/>
      <c r="E126" s="15"/>
      <c r="F126" s="18"/>
      <c r="G126" s="15"/>
      <c r="H126" s="15"/>
      <c r="I126" s="15"/>
      <c r="J126" s="47"/>
    </row>
    <row r="127" spans="2:10" ht="15.75" hidden="1">
      <c r="B127" s="35"/>
      <c r="C127" s="47"/>
      <c r="D127" s="14"/>
      <c r="E127" s="15"/>
      <c r="F127" s="18"/>
      <c r="G127" s="15"/>
      <c r="H127" s="15"/>
      <c r="I127" s="15"/>
      <c r="J127" s="47"/>
    </row>
    <row r="128" spans="2:10" ht="15.75" hidden="1">
      <c r="B128" s="36"/>
      <c r="C128" s="47"/>
      <c r="D128" s="14"/>
      <c r="E128" s="15"/>
      <c r="F128" s="18"/>
      <c r="G128" s="15"/>
      <c r="H128" s="15"/>
      <c r="I128" s="15"/>
      <c r="J128" s="47"/>
    </row>
    <row r="129" spans="2:10" ht="15.75" hidden="1">
      <c r="B129" s="36"/>
      <c r="C129" s="47"/>
      <c r="D129" s="14"/>
      <c r="E129" s="15"/>
      <c r="F129" s="18"/>
      <c r="G129" s="15"/>
      <c r="H129" s="15"/>
      <c r="I129" s="15"/>
      <c r="J129" s="47"/>
    </row>
    <row r="130" spans="2:10" ht="15.75" hidden="1">
      <c r="B130" s="36"/>
      <c r="C130" s="47"/>
      <c r="D130" s="14"/>
      <c r="E130" s="15"/>
      <c r="F130" s="18"/>
      <c r="G130" s="15"/>
      <c r="H130" s="15"/>
      <c r="I130" s="15"/>
      <c r="J130" s="47"/>
    </row>
    <row r="131" spans="2:10" ht="15.75" hidden="1">
      <c r="B131" s="35"/>
      <c r="C131" s="47"/>
      <c r="D131" s="14"/>
      <c r="E131" s="15"/>
      <c r="F131" s="18"/>
      <c r="G131" s="15"/>
      <c r="H131" s="15"/>
      <c r="I131" s="15"/>
      <c r="J131" s="47"/>
    </row>
    <row r="132" spans="2:10" ht="15.75" hidden="1">
      <c r="B132" s="36"/>
      <c r="C132" s="47"/>
      <c r="D132" s="14"/>
      <c r="E132" s="15"/>
      <c r="F132" s="18"/>
      <c r="G132" s="15"/>
      <c r="H132" s="15"/>
      <c r="I132" s="15"/>
      <c r="J132" s="47"/>
    </row>
    <row r="133" spans="2:10" ht="15.75" hidden="1">
      <c r="B133" s="36"/>
      <c r="C133" s="47"/>
      <c r="D133" s="14"/>
      <c r="E133" s="15"/>
      <c r="F133" s="18"/>
      <c r="G133" s="15"/>
      <c r="H133" s="15"/>
      <c r="I133" s="15"/>
      <c r="J133" s="47"/>
    </row>
    <row r="134" spans="2:10" ht="15.75" hidden="1">
      <c r="B134" s="36"/>
      <c r="C134" s="47"/>
      <c r="D134" s="14"/>
      <c r="E134" s="15"/>
      <c r="F134" s="18"/>
      <c r="G134" s="15"/>
      <c r="H134" s="15"/>
      <c r="I134" s="15"/>
      <c r="J134" s="47"/>
    </row>
    <row r="135" spans="2:10" ht="15.75" hidden="1">
      <c r="B135" s="35"/>
      <c r="C135" s="47"/>
      <c r="D135" s="14"/>
      <c r="E135" s="15"/>
      <c r="F135" s="18"/>
      <c r="G135" s="15"/>
      <c r="H135" s="15"/>
      <c r="I135" s="15"/>
      <c r="J135" s="47"/>
    </row>
    <row r="136" spans="2:10" ht="15.75" hidden="1">
      <c r="B136" s="36"/>
      <c r="C136" s="47"/>
      <c r="D136" s="14"/>
      <c r="E136" s="15"/>
      <c r="F136" s="18"/>
      <c r="G136" s="15"/>
      <c r="H136" s="15"/>
      <c r="I136" s="15"/>
      <c r="J136" s="47"/>
    </row>
    <row r="137" spans="2:10" ht="15.75" hidden="1">
      <c r="B137" s="36"/>
      <c r="C137" s="47"/>
      <c r="D137" s="14"/>
      <c r="E137" s="15"/>
      <c r="F137" s="18"/>
      <c r="G137" s="15"/>
      <c r="H137" s="15"/>
      <c r="I137" s="15"/>
      <c r="J137" s="47"/>
    </row>
    <row r="138" spans="2:10" ht="15.75" hidden="1">
      <c r="B138" s="36"/>
      <c r="C138" s="47"/>
      <c r="D138" s="14"/>
      <c r="E138" s="15"/>
      <c r="F138" s="18"/>
      <c r="G138" s="15"/>
      <c r="H138" s="15"/>
      <c r="I138" s="15"/>
      <c r="J138" s="47"/>
    </row>
    <row r="139" spans="2:10" ht="15.75" hidden="1">
      <c r="B139" s="35"/>
      <c r="C139" s="47"/>
      <c r="D139" s="14"/>
      <c r="E139" s="15"/>
      <c r="F139" s="18"/>
      <c r="G139" s="15"/>
      <c r="H139" s="15"/>
      <c r="I139" s="15"/>
      <c r="J139" s="47"/>
    </row>
    <row r="140" spans="2:10" ht="15.75" hidden="1">
      <c r="B140" s="36"/>
      <c r="C140" s="47"/>
      <c r="D140" s="14"/>
      <c r="E140" s="15"/>
      <c r="F140" s="18"/>
      <c r="G140" s="15"/>
      <c r="H140" s="15"/>
      <c r="I140" s="15"/>
      <c r="J140" s="47"/>
    </row>
    <row r="141" spans="2:10" ht="15.75" hidden="1">
      <c r="B141" s="36"/>
      <c r="C141" s="47"/>
      <c r="D141" s="14"/>
      <c r="E141" s="15"/>
      <c r="F141" s="18"/>
      <c r="G141" s="15"/>
      <c r="H141" s="15"/>
      <c r="I141" s="15"/>
      <c r="J141" s="47"/>
    </row>
    <row r="142" spans="2:10" ht="15.75" hidden="1">
      <c r="B142" s="36"/>
      <c r="C142" s="47"/>
      <c r="D142" s="14"/>
      <c r="E142" s="15"/>
      <c r="F142" s="18"/>
      <c r="G142" s="15"/>
      <c r="H142" s="15"/>
      <c r="I142" s="15"/>
      <c r="J142" s="47"/>
    </row>
    <row r="143" spans="2:10" ht="15.75">
      <c r="B143" s="39" t="s">
        <v>83</v>
      </c>
      <c r="C143" s="48" t="s">
        <v>45</v>
      </c>
      <c r="D143" s="10" t="s">
        <v>140</v>
      </c>
      <c r="E143" s="13">
        <f>E144+E145+E146</f>
        <v>0</v>
      </c>
      <c r="F143" s="18"/>
      <c r="G143" s="13">
        <f>G144+G145+G146</f>
        <v>0</v>
      </c>
      <c r="H143" s="13">
        <f>H144+H145+H146</f>
        <v>0</v>
      </c>
      <c r="I143" s="13"/>
      <c r="J143" s="48"/>
    </row>
    <row r="144" spans="2:10" ht="15.75">
      <c r="B144" s="40"/>
      <c r="C144" s="48"/>
      <c r="D144" s="10">
        <v>2017</v>
      </c>
      <c r="E144" s="13">
        <f t="shared" ref="E144:E170" si="8">F144+G144+H144</f>
        <v>0</v>
      </c>
      <c r="F144" s="18"/>
      <c r="G144" s="13">
        <f t="shared" ref="G144:H146" si="9">G148+G152+G156+G160+G164+G168</f>
        <v>0</v>
      </c>
      <c r="H144" s="13">
        <f t="shared" si="9"/>
        <v>0</v>
      </c>
      <c r="I144" s="13"/>
      <c r="J144" s="48"/>
    </row>
    <row r="145" spans="2:10" ht="15.75">
      <c r="B145" s="40"/>
      <c r="C145" s="48"/>
      <c r="D145" s="10">
        <v>2018</v>
      </c>
      <c r="E145" s="13">
        <f t="shared" si="8"/>
        <v>0</v>
      </c>
      <c r="F145" s="18"/>
      <c r="G145" s="13">
        <f t="shared" si="9"/>
        <v>0</v>
      </c>
      <c r="H145" s="13">
        <f t="shared" si="9"/>
        <v>0</v>
      </c>
      <c r="I145" s="13"/>
      <c r="J145" s="48"/>
    </row>
    <row r="146" spans="2:10" ht="15.75">
      <c r="B146" s="40"/>
      <c r="C146" s="48"/>
      <c r="D146" s="10">
        <v>2019</v>
      </c>
      <c r="E146" s="13">
        <f t="shared" si="8"/>
        <v>0</v>
      </c>
      <c r="F146" s="18"/>
      <c r="G146" s="13">
        <f t="shared" si="9"/>
        <v>0</v>
      </c>
      <c r="H146" s="13">
        <f t="shared" si="9"/>
        <v>0</v>
      </c>
      <c r="I146" s="13"/>
      <c r="J146" s="48"/>
    </row>
    <row r="147" spans="2:10" ht="15.75" hidden="1">
      <c r="B147" s="35"/>
      <c r="C147" s="47"/>
      <c r="D147" s="14"/>
      <c r="E147" s="15"/>
      <c r="F147" s="18"/>
      <c r="G147" s="15"/>
      <c r="H147" s="15"/>
      <c r="I147" s="15"/>
      <c r="J147" s="47"/>
    </row>
    <row r="148" spans="2:10" ht="15.75" hidden="1">
      <c r="B148" s="36"/>
      <c r="C148" s="47"/>
      <c r="D148" s="14"/>
      <c r="E148" s="15"/>
      <c r="F148" s="18"/>
      <c r="G148" s="15"/>
      <c r="H148" s="15"/>
      <c r="I148" s="15"/>
      <c r="J148" s="47"/>
    </row>
    <row r="149" spans="2:10" ht="15.75" hidden="1">
      <c r="B149" s="36"/>
      <c r="C149" s="47"/>
      <c r="D149" s="14"/>
      <c r="E149" s="15"/>
      <c r="F149" s="18"/>
      <c r="G149" s="15"/>
      <c r="H149" s="15"/>
      <c r="I149" s="15"/>
      <c r="J149" s="47"/>
    </row>
    <row r="150" spans="2:10" ht="15.75" hidden="1">
      <c r="B150" s="36"/>
      <c r="C150" s="47"/>
      <c r="D150" s="14"/>
      <c r="E150" s="15"/>
      <c r="F150" s="18"/>
      <c r="G150" s="15"/>
      <c r="H150" s="15"/>
      <c r="I150" s="15"/>
      <c r="J150" s="47"/>
    </row>
    <row r="151" spans="2:10" ht="15.75" hidden="1">
      <c r="B151" s="35"/>
      <c r="C151" s="47"/>
      <c r="D151" s="14"/>
      <c r="E151" s="15"/>
      <c r="F151" s="18"/>
      <c r="G151" s="15"/>
      <c r="H151" s="15"/>
      <c r="I151" s="15"/>
      <c r="J151" s="47"/>
    </row>
    <row r="152" spans="2:10" ht="15.75" hidden="1">
      <c r="B152" s="36"/>
      <c r="C152" s="47"/>
      <c r="D152" s="14"/>
      <c r="E152" s="15"/>
      <c r="F152" s="18"/>
      <c r="G152" s="15"/>
      <c r="H152" s="15"/>
      <c r="I152" s="15"/>
      <c r="J152" s="47"/>
    </row>
    <row r="153" spans="2:10" ht="15.75" hidden="1">
      <c r="B153" s="36"/>
      <c r="C153" s="47"/>
      <c r="D153" s="14"/>
      <c r="E153" s="15"/>
      <c r="F153" s="18"/>
      <c r="G153" s="15"/>
      <c r="H153" s="15"/>
      <c r="I153" s="15"/>
      <c r="J153" s="47"/>
    </row>
    <row r="154" spans="2:10" ht="15.75" hidden="1">
      <c r="B154" s="36"/>
      <c r="C154" s="47"/>
      <c r="D154" s="14"/>
      <c r="E154" s="15"/>
      <c r="F154" s="18"/>
      <c r="G154" s="15"/>
      <c r="H154" s="15"/>
      <c r="I154" s="15"/>
      <c r="J154" s="47"/>
    </row>
    <row r="155" spans="2:10" ht="15.75" hidden="1">
      <c r="B155" s="35"/>
      <c r="C155" s="47"/>
      <c r="D155" s="14"/>
      <c r="E155" s="15"/>
      <c r="F155" s="18"/>
      <c r="G155" s="15"/>
      <c r="H155" s="15"/>
      <c r="I155" s="15"/>
      <c r="J155" s="47"/>
    </row>
    <row r="156" spans="2:10" ht="15.75" hidden="1">
      <c r="B156" s="36"/>
      <c r="C156" s="47"/>
      <c r="D156" s="14"/>
      <c r="E156" s="15"/>
      <c r="F156" s="18"/>
      <c r="G156" s="15"/>
      <c r="H156" s="15"/>
      <c r="I156" s="15"/>
      <c r="J156" s="47"/>
    </row>
    <row r="157" spans="2:10" ht="15.75" hidden="1">
      <c r="B157" s="36"/>
      <c r="C157" s="47"/>
      <c r="D157" s="14"/>
      <c r="E157" s="15"/>
      <c r="F157" s="18"/>
      <c r="G157" s="15"/>
      <c r="H157" s="15"/>
      <c r="I157" s="15"/>
      <c r="J157" s="47"/>
    </row>
    <row r="158" spans="2:10" ht="15.75" hidden="1">
      <c r="B158" s="36"/>
      <c r="C158" s="47"/>
      <c r="D158" s="14"/>
      <c r="E158" s="15"/>
      <c r="F158" s="18"/>
      <c r="G158" s="15"/>
      <c r="H158" s="15"/>
      <c r="I158" s="15"/>
      <c r="J158" s="47"/>
    </row>
    <row r="159" spans="2:10" ht="15.75" hidden="1">
      <c r="B159" s="35"/>
      <c r="C159" s="47"/>
      <c r="D159" s="14"/>
      <c r="E159" s="15"/>
      <c r="F159" s="18"/>
      <c r="G159" s="15"/>
      <c r="H159" s="15"/>
      <c r="I159" s="15"/>
      <c r="J159" s="47"/>
    </row>
    <row r="160" spans="2:10" ht="15.75" hidden="1">
      <c r="B160" s="36"/>
      <c r="C160" s="47"/>
      <c r="D160" s="14"/>
      <c r="E160" s="15"/>
      <c r="F160" s="18"/>
      <c r="G160" s="15"/>
      <c r="H160" s="15"/>
      <c r="I160" s="15"/>
      <c r="J160" s="47"/>
    </row>
    <row r="161" spans="2:10" ht="15.75" hidden="1">
      <c r="B161" s="36"/>
      <c r="C161" s="47"/>
      <c r="D161" s="14"/>
      <c r="E161" s="15"/>
      <c r="F161" s="18"/>
      <c r="G161" s="15"/>
      <c r="H161" s="15"/>
      <c r="I161" s="15"/>
      <c r="J161" s="47"/>
    </row>
    <row r="162" spans="2:10" ht="15.75" hidden="1">
      <c r="B162" s="36"/>
      <c r="C162" s="47"/>
      <c r="D162" s="14"/>
      <c r="E162" s="15"/>
      <c r="F162" s="18"/>
      <c r="G162" s="15"/>
      <c r="H162" s="15"/>
      <c r="I162" s="15"/>
      <c r="J162" s="47"/>
    </row>
    <row r="163" spans="2:10" ht="15.75" hidden="1">
      <c r="B163" s="35"/>
      <c r="C163" s="47"/>
      <c r="D163" s="14"/>
      <c r="E163" s="15"/>
      <c r="F163" s="18"/>
      <c r="G163" s="15"/>
      <c r="H163" s="15"/>
      <c r="I163" s="15"/>
      <c r="J163" s="47"/>
    </row>
    <row r="164" spans="2:10" ht="15.75" hidden="1">
      <c r="B164" s="36"/>
      <c r="C164" s="47"/>
      <c r="D164" s="14"/>
      <c r="E164" s="15"/>
      <c r="F164" s="18"/>
      <c r="G164" s="15"/>
      <c r="H164" s="15"/>
      <c r="I164" s="15"/>
      <c r="J164" s="47"/>
    </row>
    <row r="165" spans="2:10" ht="15.75" hidden="1">
      <c r="B165" s="36"/>
      <c r="C165" s="47"/>
      <c r="D165" s="14"/>
      <c r="E165" s="15"/>
      <c r="F165" s="18"/>
      <c r="G165" s="15"/>
      <c r="H165" s="15"/>
      <c r="I165" s="15"/>
      <c r="J165" s="47"/>
    </row>
    <row r="166" spans="2:10" ht="15.75" hidden="1">
      <c r="B166" s="36"/>
      <c r="C166" s="47"/>
      <c r="D166" s="14"/>
      <c r="E166" s="15"/>
      <c r="F166" s="18"/>
      <c r="G166" s="15"/>
      <c r="H166" s="15"/>
      <c r="I166" s="15"/>
      <c r="J166" s="47"/>
    </row>
    <row r="167" spans="2:10" ht="15.75" hidden="1">
      <c r="B167" s="35" t="s">
        <v>84</v>
      </c>
      <c r="C167" s="47" t="s">
        <v>46</v>
      </c>
      <c r="D167" s="14" t="s">
        <v>140</v>
      </c>
      <c r="E167" s="15">
        <f t="shared" si="8"/>
        <v>0</v>
      </c>
      <c r="F167" s="18"/>
      <c r="G167" s="15">
        <f>G168+G169+G170</f>
        <v>0</v>
      </c>
      <c r="H167" s="15">
        <f>H168+H169+H170</f>
        <v>0</v>
      </c>
      <c r="I167" s="15"/>
      <c r="J167" s="47"/>
    </row>
    <row r="168" spans="2:10" ht="15.75" hidden="1">
      <c r="B168" s="36"/>
      <c r="C168" s="47"/>
      <c r="D168" s="14">
        <v>2017</v>
      </c>
      <c r="E168" s="15">
        <f t="shared" si="8"/>
        <v>0</v>
      </c>
      <c r="F168" s="18"/>
      <c r="G168" s="15">
        <v>0</v>
      </c>
      <c r="H168" s="15">
        <v>0</v>
      </c>
      <c r="I168" s="15"/>
      <c r="J168" s="47"/>
    </row>
    <row r="169" spans="2:10" ht="15.75" hidden="1">
      <c r="B169" s="36"/>
      <c r="C169" s="47"/>
      <c r="D169" s="14">
        <v>2018</v>
      </c>
      <c r="E169" s="15">
        <f t="shared" si="8"/>
        <v>0</v>
      </c>
      <c r="F169" s="18"/>
      <c r="G169" s="15">
        <v>0</v>
      </c>
      <c r="H169" s="15">
        <v>0</v>
      </c>
      <c r="I169" s="15"/>
      <c r="J169" s="47"/>
    </row>
    <row r="170" spans="2:10" ht="15.75" hidden="1">
      <c r="B170" s="36"/>
      <c r="C170" s="47"/>
      <c r="D170" s="14">
        <v>2019</v>
      </c>
      <c r="E170" s="15">
        <f t="shared" si="8"/>
        <v>0</v>
      </c>
      <c r="F170" s="18"/>
      <c r="G170" s="15">
        <v>0</v>
      </c>
      <c r="H170" s="15">
        <v>0</v>
      </c>
      <c r="I170" s="15"/>
      <c r="J170" s="47"/>
    </row>
    <row r="171" spans="2:10" ht="15.75">
      <c r="B171" s="39" t="s">
        <v>85</v>
      </c>
      <c r="C171" s="48" t="s">
        <v>47</v>
      </c>
      <c r="D171" s="10" t="s">
        <v>140</v>
      </c>
      <c r="E171" s="13">
        <f>E172+E173+E174</f>
        <v>0</v>
      </c>
      <c r="F171" s="18"/>
      <c r="G171" s="13">
        <f>G172+G173+G174</f>
        <v>0</v>
      </c>
      <c r="H171" s="13">
        <f>H172+H173+H174</f>
        <v>0</v>
      </c>
      <c r="I171" s="13"/>
      <c r="J171" s="48"/>
    </row>
    <row r="172" spans="2:10" ht="15.75">
      <c r="B172" s="40"/>
      <c r="C172" s="48"/>
      <c r="D172" s="10">
        <v>2017</v>
      </c>
      <c r="E172" s="13">
        <f t="shared" ref="E172:E174" si="10">F172+G172+H172</f>
        <v>0</v>
      </c>
      <c r="F172" s="18"/>
      <c r="G172" s="13">
        <f t="shared" ref="G172:H174" si="11">G176+G180+G184+G188+G192+G196+G200+G204</f>
        <v>0</v>
      </c>
      <c r="H172" s="13">
        <f t="shared" si="11"/>
        <v>0</v>
      </c>
      <c r="I172" s="13"/>
      <c r="J172" s="48"/>
    </row>
    <row r="173" spans="2:10" ht="15.75">
      <c r="B173" s="40"/>
      <c r="C173" s="48"/>
      <c r="D173" s="10">
        <v>2018</v>
      </c>
      <c r="E173" s="13">
        <f t="shared" si="10"/>
        <v>0</v>
      </c>
      <c r="F173" s="18"/>
      <c r="G173" s="13">
        <f t="shared" si="11"/>
        <v>0</v>
      </c>
      <c r="H173" s="13">
        <f t="shared" si="11"/>
        <v>0</v>
      </c>
      <c r="I173" s="13"/>
      <c r="J173" s="48"/>
    </row>
    <row r="174" spans="2:10" ht="15.75">
      <c r="B174" s="40"/>
      <c r="C174" s="48"/>
      <c r="D174" s="10">
        <v>2019</v>
      </c>
      <c r="E174" s="13">
        <f t="shared" si="10"/>
        <v>0</v>
      </c>
      <c r="F174" s="18"/>
      <c r="G174" s="13">
        <f t="shared" si="11"/>
        <v>0</v>
      </c>
      <c r="H174" s="13">
        <f t="shared" si="11"/>
        <v>0</v>
      </c>
      <c r="I174" s="13"/>
      <c r="J174" s="48"/>
    </row>
    <row r="175" spans="2:10" ht="15.75" hidden="1">
      <c r="B175" s="35"/>
      <c r="C175" s="47"/>
      <c r="D175" s="14"/>
      <c r="E175" s="15"/>
      <c r="F175" s="18"/>
      <c r="G175" s="15"/>
      <c r="H175" s="15"/>
      <c r="I175" s="15"/>
      <c r="J175" s="47"/>
    </row>
    <row r="176" spans="2:10" ht="15.75" hidden="1">
      <c r="B176" s="36"/>
      <c r="C176" s="47"/>
      <c r="D176" s="14"/>
      <c r="E176" s="15"/>
      <c r="F176" s="18"/>
      <c r="G176" s="15"/>
      <c r="H176" s="15"/>
      <c r="I176" s="15"/>
      <c r="J176" s="47"/>
    </row>
    <row r="177" spans="2:10" ht="15.75" hidden="1">
      <c r="B177" s="36"/>
      <c r="C177" s="47"/>
      <c r="D177" s="14"/>
      <c r="E177" s="15"/>
      <c r="F177" s="18"/>
      <c r="G177" s="15"/>
      <c r="H177" s="15"/>
      <c r="I177" s="15"/>
      <c r="J177" s="47"/>
    </row>
    <row r="178" spans="2:10" ht="15.75" hidden="1">
      <c r="B178" s="36"/>
      <c r="C178" s="47"/>
      <c r="D178" s="14"/>
      <c r="E178" s="15"/>
      <c r="F178" s="18"/>
      <c r="G178" s="15"/>
      <c r="H178" s="15"/>
      <c r="I178" s="15"/>
      <c r="J178" s="47"/>
    </row>
    <row r="179" spans="2:10" ht="15.75" hidden="1">
      <c r="B179" s="35"/>
      <c r="C179" s="47"/>
      <c r="D179" s="14"/>
      <c r="E179" s="15"/>
      <c r="F179" s="18"/>
      <c r="G179" s="15"/>
      <c r="H179" s="15"/>
      <c r="I179" s="15"/>
      <c r="J179" s="47"/>
    </row>
    <row r="180" spans="2:10" ht="15.75" hidden="1">
      <c r="B180" s="36"/>
      <c r="C180" s="47"/>
      <c r="D180" s="14"/>
      <c r="E180" s="15"/>
      <c r="F180" s="18"/>
      <c r="G180" s="15"/>
      <c r="H180" s="15"/>
      <c r="I180" s="15"/>
      <c r="J180" s="47"/>
    </row>
    <row r="181" spans="2:10" ht="15.75" hidden="1">
      <c r="B181" s="36"/>
      <c r="C181" s="47"/>
      <c r="D181" s="14"/>
      <c r="E181" s="15"/>
      <c r="F181" s="18"/>
      <c r="G181" s="15"/>
      <c r="H181" s="15"/>
      <c r="I181" s="15"/>
      <c r="J181" s="47"/>
    </row>
    <row r="182" spans="2:10" ht="15.75" hidden="1">
      <c r="B182" s="36"/>
      <c r="C182" s="47"/>
      <c r="D182" s="14"/>
      <c r="E182" s="15"/>
      <c r="F182" s="18"/>
      <c r="G182" s="15"/>
      <c r="H182" s="15"/>
      <c r="I182" s="15"/>
      <c r="J182" s="47"/>
    </row>
    <row r="183" spans="2:10" ht="15.75" hidden="1">
      <c r="B183" s="35"/>
      <c r="C183" s="47"/>
      <c r="D183" s="14"/>
      <c r="E183" s="15"/>
      <c r="F183" s="18"/>
      <c r="G183" s="15"/>
      <c r="H183" s="15"/>
      <c r="I183" s="15"/>
      <c r="J183" s="47"/>
    </row>
    <row r="184" spans="2:10" ht="15.75" hidden="1">
      <c r="B184" s="36"/>
      <c r="C184" s="47"/>
      <c r="D184" s="14"/>
      <c r="E184" s="15"/>
      <c r="F184" s="18"/>
      <c r="G184" s="15"/>
      <c r="H184" s="15"/>
      <c r="I184" s="15"/>
      <c r="J184" s="47"/>
    </row>
    <row r="185" spans="2:10" ht="15.75" hidden="1">
      <c r="B185" s="36"/>
      <c r="C185" s="47"/>
      <c r="D185" s="14"/>
      <c r="E185" s="15"/>
      <c r="F185" s="18"/>
      <c r="G185" s="15"/>
      <c r="H185" s="15"/>
      <c r="I185" s="15"/>
      <c r="J185" s="47"/>
    </row>
    <row r="186" spans="2:10" ht="15.75" hidden="1">
      <c r="B186" s="36"/>
      <c r="C186" s="47"/>
      <c r="D186" s="14"/>
      <c r="E186" s="15"/>
      <c r="F186" s="18"/>
      <c r="G186" s="15"/>
      <c r="H186" s="15"/>
      <c r="I186" s="15"/>
      <c r="J186" s="47"/>
    </row>
    <row r="187" spans="2:10" ht="15.75" hidden="1">
      <c r="B187" s="35"/>
      <c r="C187" s="47"/>
      <c r="D187" s="14"/>
      <c r="E187" s="15"/>
      <c r="F187" s="18"/>
      <c r="G187" s="15"/>
      <c r="H187" s="15"/>
      <c r="I187" s="15"/>
      <c r="J187" s="47"/>
    </row>
    <row r="188" spans="2:10" ht="15.75" hidden="1">
      <c r="B188" s="36"/>
      <c r="C188" s="47"/>
      <c r="D188" s="14"/>
      <c r="E188" s="15"/>
      <c r="F188" s="18"/>
      <c r="G188" s="15"/>
      <c r="H188" s="15"/>
      <c r="I188" s="15"/>
      <c r="J188" s="47"/>
    </row>
    <row r="189" spans="2:10" ht="15.75" hidden="1">
      <c r="B189" s="36"/>
      <c r="C189" s="47"/>
      <c r="D189" s="14"/>
      <c r="E189" s="15"/>
      <c r="F189" s="18"/>
      <c r="G189" s="15"/>
      <c r="H189" s="15"/>
      <c r="I189" s="15"/>
      <c r="J189" s="47"/>
    </row>
    <row r="190" spans="2:10" ht="15.75" hidden="1">
      <c r="B190" s="36"/>
      <c r="C190" s="47"/>
      <c r="D190" s="14"/>
      <c r="E190" s="15"/>
      <c r="F190" s="18"/>
      <c r="G190" s="15"/>
      <c r="H190" s="15"/>
      <c r="I190" s="15"/>
      <c r="J190" s="47"/>
    </row>
    <row r="191" spans="2:10" ht="15.75" hidden="1">
      <c r="B191" s="35"/>
      <c r="C191" s="47"/>
      <c r="D191" s="14"/>
      <c r="E191" s="15"/>
      <c r="F191" s="18"/>
      <c r="G191" s="15"/>
      <c r="H191" s="15"/>
      <c r="I191" s="15"/>
      <c r="J191" s="47"/>
    </row>
    <row r="192" spans="2:10" ht="15.75" hidden="1">
      <c r="B192" s="36"/>
      <c r="C192" s="47"/>
      <c r="D192" s="14"/>
      <c r="E192" s="15"/>
      <c r="F192" s="18"/>
      <c r="G192" s="15"/>
      <c r="H192" s="15"/>
      <c r="I192" s="15"/>
      <c r="J192" s="47"/>
    </row>
    <row r="193" spans="2:10" ht="15.75" hidden="1">
      <c r="B193" s="36"/>
      <c r="C193" s="47"/>
      <c r="D193" s="14"/>
      <c r="E193" s="15"/>
      <c r="F193" s="18"/>
      <c r="G193" s="15"/>
      <c r="H193" s="15"/>
      <c r="I193" s="15"/>
      <c r="J193" s="47"/>
    </row>
    <row r="194" spans="2:10" ht="15.75" hidden="1">
      <c r="B194" s="36"/>
      <c r="C194" s="47"/>
      <c r="D194" s="14"/>
      <c r="E194" s="15"/>
      <c r="F194" s="18"/>
      <c r="G194" s="15"/>
      <c r="H194" s="15"/>
      <c r="I194" s="15"/>
      <c r="J194" s="47"/>
    </row>
    <row r="195" spans="2:10" ht="15.75" hidden="1">
      <c r="B195" s="35"/>
      <c r="C195" s="47"/>
      <c r="D195" s="14"/>
      <c r="E195" s="15"/>
      <c r="F195" s="18"/>
      <c r="G195" s="15"/>
      <c r="H195" s="15"/>
      <c r="I195" s="15"/>
      <c r="J195" s="47"/>
    </row>
    <row r="196" spans="2:10" ht="15.75" hidden="1">
      <c r="B196" s="36"/>
      <c r="C196" s="47"/>
      <c r="D196" s="14"/>
      <c r="E196" s="15"/>
      <c r="F196" s="18"/>
      <c r="G196" s="15"/>
      <c r="H196" s="15"/>
      <c r="I196" s="15"/>
      <c r="J196" s="47"/>
    </row>
    <row r="197" spans="2:10" ht="15.75" hidden="1">
      <c r="B197" s="36"/>
      <c r="C197" s="47"/>
      <c r="D197" s="14"/>
      <c r="E197" s="15"/>
      <c r="F197" s="18"/>
      <c r="G197" s="15"/>
      <c r="H197" s="15"/>
      <c r="I197" s="15"/>
      <c r="J197" s="47"/>
    </row>
    <row r="198" spans="2:10" ht="15.75" hidden="1">
      <c r="B198" s="36"/>
      <c r="C198" s="47"/>
      <c r="D198" s="14"/>
      <c r="E198" s="15"/>
      <c r="F198" s="18"/>
      <c r="G198" s="15"/>
      <c r="H198" s="15"/>
      <c r="I198" s="15"/>
      <c r="J198" s="47"/>
    </row>
    <row r="199" spans="2:10" ht="15.75" hidden="1">
      <c r="B199" s="35"/>
      <c r="C199" s="47"/>
      <c r="D199" s="14"/>
      <c r="E199" s="15"/>
      <c r="F199" s="18"/>
      <c r="G199" s="15"/>
      <c r="H199" s="15"/>
      <c r="I199" s="15"/>
      <c r="J199" s="47"/>
    </row>
    <row r="200" spans="2:10" ht="15.75" hidden="1">
      <c r="B200" s="36"/>
      <c r="C200" s="47"/>
      <c r="D200" s="14"/>
      <c r="E200" s="15"/>
      <c r="F200" s="18"/>
      <c r="G200" s="15"/>
      <c r="H200" s="15"/>
      <c r="I200" s="15"/>
      <c r="J200" s="47"/>
    </row>
    <row r="201" spans="2:10" ht="15.75" hidden="1">
      <c r="B201" s="36"/>
      <c r="C201" s="47"/>
      <c r="D201" s="14"/>
      <c r="E201" s="15"/>
      <c r="F201" s="18"/>
      <c r="G201" s="15"/>
      <c r="H201" s="15"/>
      <c r="I201" s="15"/>
      <c r="J201" s="47"/>
    </row>
    <row r="202" spans="2:10" ht="15.75" hidden="1">
      <c r="B202" s="36"/>
      <c r="C202" s="47"/>
      <c r="D202" s="14"/>
      <c r="E202" s="15"/>
      <c r="F202" s="18"/>
      <c r="G202" s="15"/>
      <c r="H202" s="15"/>
      <c r="I202" s="15"/>
      <c r="J202" s="47"/>
    </row>
    <row r="203" spans="2:10" ht="15.75" hidden="1">
      <c r="B203" s="35"/>
      <c r="C203" s="47"/>
      <c r="D203" s="14"/>
      <c r="E203" s="15"/>
      <c r="F203" s="18"/>
      <c r="G203" s="15"/>
      <c r="H203" s="15"/>
      <c r="I203" s="15"/>
      <c r="J203" s="47"/>
    </row>
    <row r="204" spans="2:10" ht="15.75" hidden="1">
      <c r="B204" s="36"/>
      <c r="C204" s="47"/>
      <c r="D204" s="14"/>
      <c r="E204" s="15"/>
      <c r="F204" s="18"/>
      <c r="G204" s="15"/>
      <c r="H204" s="15"/>
      <c r="I204" s="15"/>
      <c r="J204" s="47"/>
    </row>
    <row r="205" spans="2:10" ht="15.75" hidden="1">
      <c r="B205" s="36"/>
      <c r="C205" s="47"/>
      <c r="D205" s="14"/>
      <c r="E205" s="15"/>
      <c r="F205" s="18"/>
      <c r="G205" s="15"/>
      <c r="H205" s="15"/>
      <c r="I205" s="15"/>
      <c r="J205" s="47"/>
    </row>
    <row r="206" spans="2:10" ht="15.75" hidden="1">
      <c r="B206" s="36"/>
      <c r="C206" s="47"/>
      <c r="D206" s="14"/>
      <c r="E206" s="15"/>
      <c r="F206" s="18"/>
      <c r="G206" s="15"/>
      <c r="H206" s="15"/>
      <c r="I206" s="15"/>
      <c r="J206" s="47"/>
    </row>
    <row r="207" spans="2:10" ht="15.75">
      <c r="B207" s="39" t="s">
        <v>86</v>
      </c>
      <c r="C207" s="48" t="s">
        <v>48</v>
      </c>
      <c r="D207" s="10" t="s">
        <v>140</v>
      </c>
      <c r="E207" s="13">
        <f>E208+E209+E210</f>
        <v>0</v>
      </c>
      <c r="F207" s="18"/>
      <c r="G207" s="13">
        <f>G208+G209+G210</f>
        <v>0</v>
      </c>
      <c r="H207" s="13">
        <f>H208+H209+H210</f>
        <v>0</v>
      </c>
      <c r="I207" s="13"/>
      <c r="J207" s="48"/>
    </row>
    <row r="208" spans="2:10" ht="15.75">
      <c r="B208" s="40"/>
      <c r="C208" s="48"/>
      <c r="D208" s="10">
        <v>2017</v>
      </c>
      <c r="E208" s="13">
        <f t="shared" ref="E208:E210" si="12">F208+G208+H208</f>
        <v>0</v>
      </c>
      <c r="F208" s="18"/>
      <c r="G208" s="13">
        <f t="shared" ref="G208:H210" si="13">G212+G216+G220+G224+G228+G232+G236</f>
        <v>0</v>
      </c>
      <c r="H208" s="13">
        <f t="shared" si="13"/>
        <v>0</v>
      </c>
      <c r="I208" s="13"/>
      <c r="J208" s="48"/>
    </row>
    <row r="209" spans="2:10" ht="15.75">
      <c r="B209" s="40"/>
      <c r="C209" s="48"/>
      <c r="D209" s="10">
        <v>2018</v>
      </c>
      <c r="E209" s="13">
        <f t="shared" si="12"/>
        <v>0</v>
      </c>
      <c r="F209" s="18"/>
      <c r="G209" s="13">
        <f t="shared" si="13"/>
        <v>0</v>
      </c>
      <c r="H209" s="13">
        <f t="shared" si="13"/>
        <v>0</v>
      </c>
      <c r="I209" s="13"/>
      <c r="J209" s="48"/>
    </row>
    <row r="210" spans="2:10" ht="15.75">
      <c r="B210" s="40"/>
      <c r="C210" s="48"/>
      <c r="D210" s="10">
        <v>2019</v>
      </c>
      <c r="E210" s="13">
        <f t="shared" si="12"/>
        <v>0</v>
      </c>
      <c r="F210" s="18"/>
      <c r="G210" s="13">
        <f t="shared" si="13"/>
        <v>0</v>
      </c>
      <c r="H210" s="13">
        <f t="shared" si="13"/>
        <v>0</v>
      </c>
      <c r="I210" s="13"/>
      <c r="J210" s="48"/>
    </row>
    <row r="211" spans="2:10" ht="15.75" hidden="1">
      <c r="B211" s="35"/>
      <c r="C211" s="47"/>
      <c r="D211" s="14"/>
      <c r="E211" s="15"/>
      <c r="F211" s="18"/>
      <c r="G211" s="15"/>
      <c r="H211" s="15"/>
      <c r="I211" s="15"/>
      <c r="J211" s="47"/>
    </row>
    <row r="212" spans="2:10" ht="15.75" hidden="1">
      <c r="B212" s="36"/>
      <c r="C212" s="47"/>
      <c r="D212" s="14"/>
      <c r="E212" s="15"/>
      <c r="F212" s="18"/>
      <c r="G212" s="15"/>
      <c r="H212" s="15"/>
      <c r="I212" s="15"/>
      <c r="J212" s="47"/>
    </row>
    <row r="213" spans="2:10" ht="15.75" hidden="1">
      <c r="B213" s="36"/>
      <c r="C213" s="47"/>
      <c r="D213" s="14"/>
      <c r="E213" s="15"/>
      <c r="F213" s="18"/>
      <c r="G213" s="15"/>
      <c r="H213" s="15"/>
      <c r="I213" s="15"/>
      <c r="J213" s="47"/>
    </row>
    <row r="214" spans="2:10" ht="15.75" hidden="1">
      <c r="B214" s="37"/>
      <c r="C214" s="47"/>
      <c r="D214" s="14"/>
      <c r="E214" s="15"/>
      <c r="F214" s="18"/>
      <c r="G214" s="15"/>
      <c r="H214" s="15"/>
      <c r="I214" s="15"/>
      <c r="J214" s="47"/>
    </row>
    <row r="215" spans="2:10" ht="15.75" hidden="1">
      <c r="B215" s="35" t="s">
        <v>87</v>
      </c>
      <c r="C215" s="47" t="s">
        <v>49</v>
      </c>
      <c r="D215" s="14"/>
      <c r="E215" s="15"/>
      <c r="F215" s="18"/>
      <c r="G215" s="15"/>
      <c r="H215" s="15"/>
      <c r="I215" s="15"/>
      <c r="J215" s="47"/>
    </row>
    <row r="216" spans="2:10" ht="15.75" hidden="1">
      <c r="B216" s="36"/>
      <c r="C216" s="47"/>
      <c r="D216" s="14"/>
      <c r="E216" s="15"/>
      <c r="F216" s="18"/>
      <c r="G216" s="15"/>
      <c r="H216" s="15"/>
      <c r="I216" s="15"/>
      <c r="J216" s="47"/>
    </row>
    <row r="217" spans="2:10" ht="15.75" hidden="1">
      <c r="B217" s="36"/>
      <c r="C217" s="47"/>
      <c r="D217" s="14"/>
      <c r="E217" s="15"/>
      <c r="F217" s="18"/>
      <c r="G217" s="15"/>
      <c r="H217" s="15"/>
      <c r="I217" s="15"/>
      <c r="J217" s="47"/>
    </row>
    <row r="218" spans="2:10" ht="15.75" hidden="1">
      <c r="B218" s="36"/>
      <c r="C218" s="47"/>
      <c r="D218" s="14"/>
      <c r="E218" s="15"/>
      <c r="F218" s="18"/>
      <c r="G218" s="15"/>
      <c r="H218" s="15"/>
      <c r="I218" s="15"/>
      <c r="J218" s="47"/>
    </row>
    <row r="219" spans="2:10" ht="15.75" hidden="1">
      <c r="B219" s="35" t="s">
        <v>88</v>
      </c>
      <c r="C219" s="47" t="s">
        <v>50</v>
      </c>
      <c r="D219" s="14"/>
      <c r="E219" s="15"/>
      <c r="F219" s="18"/>
      <c r="G219" s="15"/>
      <c r="H219" s="15"/>
      <c r="I219" s="15"/>
      <c r="J219" s="47"/>
    </row>
    <row r="220" spans="2:10" ht="15.75" hidden="1">
      <c r="B220" s="36"/>
      <c r="C220" s="47"/>
      <c r="D220" s="14"/>
      <c r="E220" s="15"/>
      <c r="F220" s="18"/>
      <c r="G220" s="15"/>
      <c r="H220" s="15"/>
      <c r="I220" s="15"/>
      <c r="J220" s="47"/>
    </row>
    <row r="221" spans="2:10" ht="15.75" hidden="1">
      <c r="B221" s="36"/>
      <c r="C221" s="47"/>
      <c r="D221" s="14"/>
      <c r="E221" s="15"/>
      <c r="F221" s="18"/>
      <c r="G221" s="15"/>
      <c r="H221" s="15"/>
      <c r="I221" s="15"/>
      <c r="J221" s="47"/>
    </row>
    <row r="222" spans="2:10" ht="15.75" hidden="1">
      <c r="B222" s="36"/>
      <c r="C222" s="47"/>
      <c r="D222" s="14"/>
      <c r="E222" s="15"/>
      <c r="F222" s="18"/>
      <c r="G222" s="15"/>
      <c r="H222" s="15"/>
      <c r="I222" s="15"/>
      <c r="J222" s="47"/>
    </row>
    <row r="223" spans="2:10" ht="15.75" hidden="1">
      <c r="B223" s="35" t="s">
        <v>89</v>
      </c>
      <c r="C223" s="47" t="s">
        <v>51</v>
      </c>
      <c r="D223" s="14"/>
      <c r="E223" s="15"/>
      <c r="F223" s="18"/>
      <c r="G223" s="15"/>
      <c r="H223" s="15"/>
      <c r="I223" s="15"/>
      <c r="J223" s="47"/>
    </row>
    <row r="224" spans="2:10" ht="15.75" hidden="1">
      <c r="B224" s="36"/>
      <c r="C224" s="47"/>
      <c r="D224" s="14"/>
      <c r="E224" s="15"/>
      <c r="F224" s="18"/>
      <c r="G224" s="15"/>
      <c r="H224" s="15"/>
      <c r="I224" s="15"/>
      <c r="J224" s="47"/>
    </row>
    <row r="225" spans="2:10" ht="15.75" hidden="1">
      <c r="B225" s="36"/>
      <c r="C225" s="47"/>
      <c r="D225" s="14"/>
      <c r="E225" s="15"/>
      <c r="F225" s="18"/>
      <c r="G225" s="15"/>
      <c r="H225" s="15"/>
      <c r="I225" s="15"/>
      <c r="J225" s="47"/>
    </row>
    <row r="226" spans="2:10" ht="15.75" hidden="1">
      <c r="B226" s="36"/>
      <c r="C226" s="47"/>
      <c r="D226" s="14"/>
      <c r="E226" s="15"/>
      <c r="F226" s="18"/>
      <c r="G226" s="15"/>
      <c r="H226" s="15"/>
      <c r="I226" s="15"/>
      <c r="J226" s="47"/>
    </row>
    <row r="227" spans="2:10" ht="15.75" hidden="1">
      <c r="B227" s="38" t="s">
        <v>90</v>
      </c>
      <c r="C227" s="47" t="s">
        <v>52</v>
      </c>
      <c r="D227" s="14"/>
      <c r="E227" s="15"/>
      <c r="F227" s="18"/>
      <c r="G227" s="15"/>
      <c r="H227" s="15"/>
      <c r="I227" s="15"/>
      <c r="J227" s="47"/>
    </row>
    <row r="228" spans="2:10" ht="15.75" hidden="1">
      <c r="B228" s="38"/>
      <c r="C228" s="47"/>
      <c r="D228" s="14"/>
      <c r="E228" s="15"/>
      <c r="F228" s="18"/>
      <c r="G228" s="15"/>
      <c r="H228" s="15"/>
      <c r="I228" s="15"/>
      <c r="J228" s="47"/>
    </row>
    <row r="229" spans="2:10" ht="15.75" hidden="1">
      <c r="B229" s="38"/>
      <c r="C229" s="47"/>
      <c r="D229" s="14"/>
      <c r="E229" s="15"/>
      <c r="F229" s="18"/>
      <c r="G229" s="15"/>
      <c r="H229" s="15"/>
      <c r="I229" s="15"/>
      <c r="J229" s="47"/>
    </row>
    <row r="230" spans="2:10" ht="15.75" hidden="1">
      <c r="B230" s="38"/>
      <c r="C230" s="47"/>
      <c r="D230" s="14"/>
      <c r="E230" s="15"/>
      <c r="F230" s="18"/>
      <c r="G230" s="15"/>
      <c r="H230" s="15"/>
      <c r="I230" s="15"/>
      <c r="J230" s="47"/>
    </row>
    <row r="231" spans="2:10" ht="15.75" hidden="1">
      <c r="B231" s="38" t="s">
        <v>91</v>
      </c>
      <c r="C231" s="47" t="s">
        <v>53</v>
      </c>
      <c r="D231" s="14"/>
      <c r="E231" s="15"/>
      <c r="F231" s="18"/>
      <c r="G231" s="15"/>
      <c r="H231" s="15"/>
      <c r="I231" s="15"/>
      <c r="J231" s="47"/>
    </row>
    <row r="232" spans="2:10" ht="15.75" hidden="1">
      <c r="B232" s="38"/>
      <c r="C232" s="47"/>
      <c r="D232" s="14"/>
      <c r="E232" s="15"/>
      <c r="F232" s="18"/>
      <c r="G232" s="15"/>
      <c r="H232" s="15"/>
      <c r="I232" s="15"/>
      <c r="J232" s="47"/>
    </row>
    <row r="233" spans="2:10" ht="15.75" hidden="1">
      <c r="B233" s="38"/>
      <c r="C233" s="47"/>
      <c r="D233" s="14"/>
      <c r="E233" s="15"/>
      <c r="F233" s="18"/>
      <c r="G233" s="15"/>
      <c r="H233" s="15"/>
      <c r="I233" s="15"/>
      <c r="J233" s="47"/>
    </row>
    <row r="234" spans="2:10" ht="15.75" hidden="1">
      <c r="B234" s="38"/>
      <c r="C234" s="47"/>
      <c r="D234" s="14"/>
      <c r="E234" s="15"/>
      <c r="F234" s="18"/>
      <c r="G234" s="15"/>
      <c r="H234" s="15"/>
      <c r="I234" s="15"/>
      <c r="J234" s="47"/>
    </row>
    <row r="235" spans="2:10" ht="15.75" hidden="1">
      <c r="B235" s="38" t="s">
        <v>92</v>
      </c>
      <c r="C235" s="47"/>
      <c r="D235" s="14"/>
      <c r="E235" s="15"/>
      <c r="F235" s="18"/>
      <c r="G235" s="15"/>
      <c r="H235" s="15"/>
      <c r="I235" s="15"/>
      <c r="J235" s="47"/>
    </row>
    <row r="236" spans="2:10" ht="15.75" hidden="1">
      <c r="B236" s="38"/>
      <c r="C236" s="47"/>
      <c r="D236" s="14"/>
      <c r="E236" s="15"/>
      <c r="F236" s="18"/>
      <c r="G236" s="15"/>
      <c r="H236" s="15"/>
      <c r="I236" s="15"/>
      <c r="J236" s="47"/>
    </row>
    <row r="237" spans="2:10" ht="15.75" hidden="1">
      <c r="B237" s="38"/>
      <c r="C237" s="47"/>
      <c r="D237" s="14"/>
      <c r="E237" s="15"/>
      <c r="F237" s="18"/>
      <c r="G237" s="15"/>
      <c r="H237" s="15"/>
      <c r="I237" s="15"/>
      <c r="J237" s="47"/>
    </row>
    <row r="238" spans="2:10" ht="15.75" hidden="1">
      <c r="B238" s="38"/>
      <c r="C238" s="47"/>
      <c r="D238" s="14"/>
      <c r="E238" s="15"/>
      <c r="F238" s="18"/>
      <c r="G238" s="15"/>
      <c r="H238" s="15"/>
      <c r="I238" s="15"/>
      <c r="J238" s="47"/>
    </row>
    <row r="239" spans="2:10" ht="15.75">
      <c r="B239" s="39" t="s">
        <v>93</v>
      </c>
      <c r="C239" s="48" t="s">
        <v>144</v>
      </c>
      <c r="D239" s="10" t="s">
        <v>140</v>
      </c>
      <c r="E239" s="13">
        <f>E240+E241+E242</f>
        <v>0</v>
      </c>
      <c r="F239" s="18"/>
      <c r="G239" s="13">
        <f>G240+G241+G242</f>
        <v>0</v>
      </c>
      <c r="H239" s="13">
        <f>H240+H241+H242</f>
        <v>0</v>
      </c>
      <c r="I239" s="13"/>
      <c r="J239" s="48"/>
    </row>
    <row r="240" spans="2:10" ht="15.75">
      <c r="B240" s="40"/>
      <c r="C240" s="48"/>
      <c r="D240" s="10">
        <v>2017</v>
      </c>
      <c r="E240" s="13">
        <f t="shared" ref="E240:E263" si="14">F240+G240+H240</f>
        <v>0</v>
      </c>
      <c r="F240" s="18"/>
      <c r="G240" s="13">
        <f t="shared" ref="G240:H242" si="15">G244+G248+G252+G256</f>
        <v>0</v>
      </c>
      <c r="H240" s="13">
        <f t="shared" si="15"/>
        <v>0</v>
      </c>
      <c r="I240" s="13"/>
      <c r="J240" s="48"/>
    </row>
    <row r="241" spans="2:10" ht="15.75">
      <c r="B241" s="40"/>
      <c r="C241" s="48"/>
      <c r="D241" s="10">
        <v>2018</v>
      </c>
      <c r="E241" s="13">
        <f t="shared" si="14"/>
        <v>0</v>
      </c>
      <c r="F241" s="18"/>
      <c r="G241" s="13">
        <f t="shared" si="15"/>
        <v>0</v>
      </c>
      <c r="H241" s="13">
        <f t="shared" si="15"/>
        <v>0</v>
      </c>
      <c r="I241" s="13"/>
      <c r="J241" s="48"/>
    </row>
    <row r="242" spans="2:10" ht="33" customHeight="1">
      <c r="B242" s="40"/>
      <c r="C242" s="48"/>
      <c r="D242" s="10">
        <v>2019</v>
      </c>
      <c r="E242" s="13">
        <f t="shared" si="14"/>
        <v>0</v>
      </c>
      <c r="F242" s="18"/>
      <c r="G242" s="13">
        <f t="shared" si="15"/>
        <v>0</v>
      </c>
      <c r="H242" s="13">
        <f t="shared" si="15"/>
        <v>0</v>
      </c>
      <c r="I242" s="13"/>
      <c r="J242" s="48"/>
    </row>
    <row r="243" spans="2:10" ht="15.75" hidden="1">
      <c r="B243" s="35" t="s">
        <v>94</v>
      </c>
      <c r="C243" s="47" t="s">
        <v>54</v>
      </c>
      <c r="D243" s="14" t="s">
        <v>140</v>
      </c>
      <c r="E243" s="15">
        <f t="shared" si="14"/>
        <v>0</v>
      </c>
      <c r="F243" s="18"/>
      <c r="G243" s="15">
        <f>G244+G245+G246</f>
        <v>0</v>
      </c>
      <c r="H243" s="15">
        <f>H244+H245+H246</f>
        <v>0</v>
      </c>
      <c r="I243" s="15"/>
      <c r="J243" s="47" t="s">
        <v>29</v>
      </c>
    </row>
    <row r="244" spans="2:10" ht="15.75" hidden="1">
      <c r="B244" s="36"/>
      <c r="C244" s="47"/>
      <c r="D244" s="14">
        <v>2017</v>
      </c>
      <c r="E244" s="15">
        <f t="shared" si="14"/>
        <v>0</v>
      </c>
      <c r="F244" s="18"/>
      <c r="G244" s="15">
        <v>0</v>
      </c>
      <c r="H244" s="15">
        <v>0</v>
      </c>
      <c r="I244" s="15"/>
      <c r="J244" s="47"/>
    </row>
    <row r="245" spans="2:10" ht="15.75" hidden="1">
      <c r="B245" s="36"/>
      <c r="C245" s="47"/>
      <c r="D245" s="14">
        <v>2018</v>
      </c>
      <c r="E245" s="15">
        <f t="shared" si="14"/>
        <v>0</v>
      </c>
      <c r="F245" s="18"/>
      <c r="G245" s="15">
        <v>0</v>
      </c>
      <c r="H245" s="15">
        <v>0</v>
      </c>
      <c r="I245" s="15"/>
      <c r="J245" s="47"/>
    </row>
    <row r="246" spans="2:10" ht="15.75" hidden="1">
      <c r="B246" s="37"/>
      <c r="C246" s="47"/>
      <c r="D246" s="14">
        <v>2019</v>
      </c>
      <c r="E246" s="15">
        <f t="shared" si="14"/>
        <v>0</v>
      </c>
      <c r="F246" s="18"/>
      <c r="G246" s="15">
        <v>0</v>
      </c>
      <c r="H246" s="15">
        <v>0</v>
      </c>
      <c r="I246" s="15"/>
      <c r="J246" s="47"/>
    </row>
    <row r="247" spans="2:10" ht="15.75" hidden="1">
      <c r="B247" s="35" t="s">
        <v>87</v>
      </c>
      <c r="C247" s="47" t="s">
        <v>55</v>
      </c>
      <c r="D247" s="14" t="s">
        <v>140</v>
      </c>
      <c r="E247" s="15">
        <f t="shared" si="14"/>
        <v>0</v>
      </c>
      <c r="F247" s="18"/>
      <c r="G247" s="15">
        <f>G248+G249+G250</f>
        <v>0</v>
      </c>
      <c r="H247" s="15">
        <f>H248+H249+H250</f>
        <v>0</v>
      </c>
      <c r="I247" s="15"/>
      <c r="J247" s="47" t="s">
        <v>32</v>
      </c>
    </row>
    <row r="248" spans="2:10" ht="15.75" hidden="1">
      <c r="B248" s="36"/>
      <c r="C248" s="47"/>
      <c r="D248" s="14">
        <v>2017</v>
      </c>
      <c r="E248" s="15">
        <f t="shared" si="14"/>
        <v>0</v>
      </c>
      <c r="F248" s="18"/>
      <c r="G248" s="15">
        <v>0</v>
      </c>
      <c r="H248" s="15">
        <v>0</v>
      </c>
      <c r="I248" s="15"/>
      <c r="J248" s="47"/>
    </row>
    <row r="249" spans="2:10" ht="15.75" hidden="1">
      <c r="B249" s="36"/>
      <c r="C249" s="47"/>
      <c r="D249" s="14">
        <v>2018</v>
      </c>
      <c r="E249" s="15">
        <f t="shared" si="14"/>
        <v>0</v>
      </c>
      <c r="F249" s="18"/>
      <c r="G249" s="15">
        <v>0</v>
      </c>
      <c r="H249" s="15">
        <v>0</v>
      </c>
      <c r="I249" s="15"/>
      <c r="J249" s="47"/>
    </row>
    <row r="250" spans="2:10" ht="15.75" hidden="1">
      <c r="B250" s="37"/>
      <c r="C250" s="47"/>
      <c r="D250" s="14">
        <v>2019</v>
      </c>
      <c r="E250" s="15">
        <f t="shared" si="14"/>
        <v>0</v>
      </c>
      <c r="F250" s="18"/>
      <c r="G250" s="15">
        <v>0</v>
      </c>
      <c r="H250" s="15">
        <v>0</v>
      </c>
      <c r="I250" s="15"/>
      <c r="J250" s="47"/>
    </row>
    <row r="251" spans="2:10" ht="15.75" hidden="1">
      <c r="B251" s="35" t="s">
        <v>88</v>
      </c>
      <c r="C251" s="47" t="s">
        <v>56</v>
      </c>
      <c r="D251" s="14" t="s">
        <v>140</v>
      </c>
      <c r="E251" s="15">
        <f t="shared" si="14"/>
        <v>0</v>
      </c>
      <c r="F251" s="18"/>
      <c r="G251" s="15">
        <f>G252+G253+G254</f>
        <v>0</v>
      </c>
      <c r="H251" s="15">
        <f>H252+H253+H254</f>
        <v>0</v>
      </c>
      <c r="I251" s="15"/>
      <c r="J251" s="47" t="s">
        <v>23</v>
      </c>
    </row>
    <row r="252" spans="2:10" ht="15.75" hidden="1">
      <c r="B252" s="36"/>
      <c r="C252" s="47"/>
      <c r="D252" s="14">
        <v>2017</v>
      </c>
      <c r="E252" s="15">
        <f t="shared" si="14"/>
        <v>0</v>
      </c>
      <c r="F252" s="18"/>
      <c r="G252" s="15">
        <v>0</v>
      </c>
      <c r="H252" s="15">
        <v>0</v>
      </c>
      <c r="I252" s="15"/>
      <c r="J252" s="47"/>
    </row>
    <row r="253" spans="2:10" ht="15.75" hidden="1">
      <c r="B253" s="36"/>
      <c r="C253" s="47"/>
      <c r="D253" s="14">
        <v>2018</v>
      </c>
      <c r="E253" s="15">
        <f t="shared" si="14"/>
        <v>0</v>
      </c>
      <c r="F253" s="18"/>
      <c r="G253" s="15">
        <v>0</v>
      </c>
      <c r="H253" s="15">
        <v>0</v>
      </c>
      <c r="I253" s="15"/>
      <c r="J253" s="47"/>
    </row>
    <row r="254" spans="2:10" ht="15.75" hidden="1">
      <c r="B254" s="37"/>
      <c r="C254" s="47"/>
      <c r="D254" s="14">
        <v>2019</v>
      </c>
      <c r="E254" s="15">
        <f t="shared" si="14"/>
        <v>0</v>
      </c>
      <c r="F254" s="18"/>
      <c r="G254" s="15">
        <v>0</v>
      </c>
      <c r="H254" s="15">
        <v>0</v>
      </c>
      <c r="I254" s="15"/>
      <c r="J254" s="47"/>
    </row>
    <row r="255" spans="2:10" ht="15.75" hidden="1">
      <c r="B255" s="35" t="s">
        <v>89</v>
      </c>
      <c r="C255" s="47" t="s">
        <v>57</v>
      </c>
      <c r="D255" s="14" t="s">
        <v>140</v>
      </c>
      <c r="E255" s="15">
        <f t="shared" si="14"/>
        <v>0</v>
      </c>
      <c r="F255" s="18"/>
      <c r="G255" s="15">
        <f>G256+G257+G258</f>
        <v>0</v>
      </c>
      <c r="H255" s="15">
        <f>H256+H257+H258</f>
        <v>0</v>
      </c>
      <c r="I255" s="15"/>
      <c r="J255" s="47" t="s">
        <v>34</v>
      </c>
    </row>
    <row r="256" spans="2:10" ht="15.75" hidden="1">
      <c r="B256" s="36"/>
      <c r="C256" s="47"/>
      <c r="D256" s="14">
        <v>2017</v>
      </c>
      <c r="E256" s="15">
        <f t="shared" si="14"/>
        <v>0</v>
      </c>
      <c r="F256" s="18"/>
      <c r="G256" s="15">
        <v>0</v>
      </c>
      <c r="H256" s="15">
        <v>0</v>
      </c>
      <c r="I256" s="15"/>
      <c r="J256" s="47"/>
    </row>
    <row r="257" spans="2:10" ht="15.75" hidden="1">
      <c r="B257" s="36"/>
      <c r="C257" s="47"/>
      <c r="D257" s="14">
        <v>2018</v>
      </c>
      <c r="E257" s="15">
        <f t="shared" si="14"/>
        <v>0</v>
      </c>
      <c r="F257" s="18"/>
      <c r="G257" s="15">
        <v>0</v>
      </c>
      <c r="H257" s="15">
        <v>0</v>
      </c>
      <c r="I257" s="15"/>
      <c r="J257" s="47"/>
    </row>
    <row r="258" spans="2:10" ht="15.75" hidden="1">
      <c r="B258" s="37"/>
      <c r="C258" s="47"/>
      <c r="D258" s="14">
        <v>2019</v>
      </c>
      <c r="E258" s="15">
        <f t="shared" si="14"/>
        <v>0</v>
      </c>
      <c r="F258" s="18"/>
      <c r="G258" s="15">
        <v>0</v>
      </c>
      <c r="H258" s="15">
        <v>0</v>
      </c>
      <c r="I258" s="15"/>
      <c r="J258" s="47"/>
    </row>
    <row r="259" spans="2:10" ht="15.75" hidden="1">
      <c r="B259" s="35" t="s">
        <v>90</v>
      </c>
      <c r="C259" s="47" t="s">
        <v>58</v>
      </c>
      <c r="D259" s="14" t="s">
        <v>140</v>
      </c>
      <c r="E259" s="15">
        <f t="shared" si="14"/>
        <v>0</v>
      </c>
      <c r="F259" s="18"/>
      <c r="G259" s="15">
        <f>G260+G261+G262</f>
        <v>0</v>
      </c>
      <c r="H259" s="15">
        <f>H260+H261+H262</f>
        <v>0</v>
      </c>
      <c r="I259" s="15"/>
      <c r="J259" s="47" t="s">
        <v>27</v>
      </c>
    </row>
    <row r="260" spans="2:10" ht="15.75" hidden="1">
      <c r="B260" s="36"/>
      <c r="C260" s="47"/>
      <c r="D260" s="14">
        <v>2017</v>
      </c>
      <c r="E260" s="15">
        <f t="shared" si="14"/>
        <v>0</v>
      </c>
      <c r="F260" s="18"/>
      <c r="G260" s="15">
        <v>0</v>
      </c>
      <c r="H260" s="15">
        <v>0</v>
      </c>
      <c r="I260" s="15"/>
      <c r="J260" s="47"/>
    </row>
    <row r="261" spans="2:10" ht="15.75" hidden="1">
      <c r="B261" s="36"/>
      <c r="C261" s="47"/>
      <c r="D261" s="14">
        <v>2018</v>
      </c>
      <c r="E261" s="15">
        <f t="shared" si="14"/>
        <v>0</v>
      </c>
      <c r="F261" s="18"/>
      <c r="G261" s="15">
        <v>0</v>
      </c>
      <c r="H261" s="15">
        <v>0</v>
      </c>
      <c r="I261" s="15"/>
      <c r="J261" s="47"/>
    </row>
    <row r="262" spans="2:10" ht="15.75" hidden="1">
      <c r="B262" s="37"/>
      <c r="C262" s="47"/>
      <c r="D262" s="14">
        <v>2019</v>
      </c>
      <c r="E262" s="15">
        <f t="shared" si="14"/>
        <v>0</v>
      </c>
      <c r="F262" s="18"/>
      <c r="G262" s="15">
        <v>0</v>
      </c>
      <c r="H262" s="15">
        <v>0</v>
      </c>
      <c r="I262" s="15"/>
      <c r="J262" s="47"/>
    </row>
    <row r="263" spans="2:10" ht="15.75" hidden="1" customHeight="1">
      <c r="B263" s="16" t="s">
        <v>91</v>
      </c>
      <c r="C263" s="17" t="s">
        <v>59</v>
      </c>
      <c r="D263" s="14" t="s">
        <v>140</v>
      </c>
      <c r="E263" s="15">
        <f t="shared" si="14"/>
        <v>0</v>
      </c>
      <c r="F263" s="18"/>
      <c r="G263" s="15">
        <f>G264+G265+G266</f>
        <v>0</v>
      </c>
      <c r="H263" s="15">
        <f>H264+H265+H266</f>
        <v>0</v>
      </c>
      <c r="I263" s="15"/>
      <c r="J263" s="17" t="s">
        <v>25</v>
      </c>
    </row>
  </sheetData>
  <mergeCells count="201">
    <mergeCell ref="J4:J6"/>
    <mergeCell ref="E5:E6"/>
    <mergeCell ref="F5:I5"/>
    <mergeCell ref="J23:J26"/>
    <mergeCell ref="J27:J30"/>
    <mergeCell ref="J31:J34"/>
    <mergeCell ref="J35:J38"/>
    <mergeCell ref="I1:J1"/>
    <mergeCell ref="B7:B10"/>
    <mergeCell ref="C2:I2"/>
    <mergeCell ref="B4:B6"/>
    <mergeCell ref="C4:C6"/>
    <mergeCell ref="D4:D6"/>
    <mergeCell ref="E4:I4"/>
    <mergeCell ref="C7:C10"/>
    <mergeCell ref="J7:J10"/>
    <mergeCell ref="J11:J14"/>
    <mergeCell ref="J15:J18"/>
    <mergeCell ref="J19:J22"/>
    <mergeCell ref="C11:C14"/>
    <mergeCell ref="C15:C18"/>
    <mergeCell ref="C19:C22"/>
    <mergeCell ref="B11:B14"/>
    <mergeCell ref="B15:B18"/>
    <mergeCell ref="C55:C58"/>
    <mergeCell ref="C59:C62"/>
    <mergeCell ref="C79:C82"/>
    <mergeCell ref="C83:C86"/>
    <mergeCell ref="C71:C74"/>
    <mergeCell ref="C75:C78"/>
    <mergeCell ref="C47:C50"/>
    <mergeCell ref="C51:C54"/>
    <mergeCell ref="C43:C46"/>
    <mergeCell ref="C95:C98"/>
    <mergeCell ref="C99:C102"/>
    <mergeCell ref="C87:C90"/>
    <mergeCell ref="C91:C94"/>
    <mergeCell ref="C111:C114"/>
    <mergeCell ref="C115:C118"/>
    <mergeCell ref="C103:C106"/>
    <mergeCell ref="C107:C110"/>
    <mergeCell ref="C63:C66"/>
    <mergeCell ref="C67:C70"/>
    <mergeCell ref="J39:J42"/>
    <mergeCell ref="J43:J46"/>
    <mergeCell ref="C223:C226"/>
    <mergeCell ref="C227:C230"/>
    <mergeCell ref="C215:C218"/>
    <mergeCell ref="C219:C222"/>
    <mergeCell ref="C191:C194"/>
    <mergeCell ref="C195:C198"/>
    <mergeCell ref="C183:C186"/>
    <mergeCell ref="C187:C190"/>
    <mergeCell ref="C207:C210"/>
    <mergeCell ref="C211:C214"/>
    <mergeCell ref="C199:C202"/>
    <mergeCell ref="C203:C206"/>
    <mergeCell ref="C159:C162"/>
    <mergeCell ref="C163:C166"/>
    <mergeCell ref="C151:C154"/>
    <mergeCell ref="C155:C158"/>
    <mergeCell ref="C175:C178"/>
    <mergeCell ref="C179:C182"/>
    <mergeCell ref="J47:J50"/>
    <mergeCell ref="J51:J54"/>
    <mergeCell ref="J55:J58"/>
    <mergeCell ref="J59:J62"/>
    <mergeCell ref="C127:C130"/>
    <mergeCell ref="C131:C134"/>
    <mergeCell ref="C119:C122"/>
    <mergeCell ref="C123:C126"/>
    <mergeCell ref="C143:C146"/>
    <mergeCell ref="C147:C150"/>
    <mergeCell ref="C135:C138"/>
    <mergeCell ref="C139:C142"/>
    <mergeCell ref="J99:J102"/>
    <mergeCell ref="J103:J106"/>
    <mergeCell ref="J107:J110"/>
    <mergeCell ref="J111:J114"/>
    <mergeCell ref="C255:C258"/>
    <mergeCell ref="C259:C262"/>
    <mergeCell ref="C247:C250"/>
    <mergeCell ref="C251:C254"/>
    <mergeCell ref="C239:C242"/>
    <mergeCell ref="C243:C246"/>
    <mergeCell ref="C231:C234"/>
    <mergeCell ref="C235:C238"/>
    <mergeCell ref="C167:C170"/>
    <mergeCell ref="C171:C174"/>
    <mergeCell ref="J87:J90"/>
    <mergeCell ref="J91:J94"/>
    <mergeCell ref="J259:J262"/>
    <mergeCell ref="J231:J234"/>
    <mergeCell ref="J235:J238"/>
    <mergeCell ref="J239:J242"/>
    <mergeCell ref="J243:J246"/>
    <mergeCell ref="J63:J66"/>
    <mergeCell ref="J67:J70"/>
    <mergeCell ref="C39:C42"/>
    <mergeCell ref="J247:J250"/>
    <mergeCell ref="J251:J254"/>
    <mergeCell ref="J255:J258"/>
    <mergeCell ref="J215:J218"/>
    <mergeCell ref="J167:J170"/>
    <mergeCell ref="J171:J174"/>
    <mergeCell ref="J175:J178"/>
    <mergeCell ref="J179:J182"/>
    <mergeCell ref="J207:J210"/>
    <mergeCell ref="J211:J214"/>
    <mergeCell ref="J183:J186"/>
    <mergeCell ref="J187:J190"/>
    <mergeCell ref="J191:J194"/>
    <mergeCell ref="J195:J198"/>
    <mergeCell ref="J143:J146"/>
    <mergeCell ref="J147:J150"/>
    <mergeCell ref="J151:J154"/>
    <mergeCell ref="J155:J158"/>
    <mergeCell ref="J115:J118"/>
    <mergeCell ref="J71:J74"/>
    <mergeCell ref="J75:J78"/>
    <mergeCell ref="J79:J82"/>
    <mergeCell ref="J83:J86"/>
    <mergeCell ref="B19:B22"/>
    <mergeCell ref="J219:J222"/>
    <mergeCell ref="J223:J226"/>
    <mergeCell ref="J227:J230"/>
    <mergeCell ref="J199:J202"/>
    <mergeCell ref="J203:J206"/>
    <mergeCell ref="C23:C26"/>
    <mergeCell ref="C27:C30"/>
    <mergeCell ref="C31:C34"/>
    <mergeCell ref="C35:C38"/>
    <mergeCell ref="J159:J162"/>
    <mergeCell ref="J163:J166"/>
    <mergeCell ref="J119:J122"/>
    <mergeCell ref="J123:J126"/>
    <mergeCell ref="J127:J130"/>
    <mergeCell ref="J131:J134"/>
    <mergeCell ref="J135:J138"/>
    <mergeCell ref="J139:J142"/>
    <mergeCell ref="J95:J98"/>
    <mergeCell ref="B47:B50"/>
    <mergeCell ref="B51:B54"/>
    <mergeCell ref="B55:B58"/>
    <mergeCell ref="B59:B62"/>
    <mergeCell ref="B63:B66"/>
    <mergeCell ref="B67:B70"/>
    <mergeCell ref="B23:B26"/>
    <mergeCell ref="B27:B30"/>
    <mergeCell ref="B31:B34"/>
    <mergeCell ref="B35:B38"/>
    <mergeCell ref="B39:B42"/>
    <mergeCell ref="B43:B46"/>
    <mergeCell ref="B95:B98"/>
    <mergeCell ref="B99:B102"/>
    <mergeCell ref="B103:B106"/>
    <mergeCell ref="B107:B110"/>
    <mergeCell ref="B111:B114"/>
    <mergeCell ref="B115:B118"/>
    <mergeCell ref="B71:B74"/>
    <mergeCell ref="B75:B78"/>
    <mergeCell ref="B79:B82"/>
    <mergeCell ref="B83:B86"/>
    <mergeCell ref="B87:B90"/>
    <mergeCell ref="B91:B94"/>
    <mergeCell ref="B143:B146"/>
    <mergeCell ref="B147:B150"/>
    <mergeCell ref="B151:B154"/>
    <mergeCell ref="B155:B158"/>
    <mergeCell ref="B159:B162"/>
    <mergeCell ref="B163:B166"/>
    <mergeCell ref="B119:B122"/>
    <mergeCell ref="B123:B126"/>
    <mergeCell ref="B127:B130"/>
    <mergeCell ref="B131:B134"/>
    <mergeCell ref="B135:B138"/>
    <mergeCell ref="B139:B142"/>
    <mergeCell ref="B191:B194"/>
    <mergeCell ref="B195:B198"/>
    <mergeCell ref="B199:B202"/>
    <mergeCell ref="B203:B206"/>
    <mergeCell ref="B207:B210"/>
    <mergeCell ref="B211:B214"/>
    <mergeCell ref="B167:B170"/>
    <mergeCell ref="B171:B174"/>
    <mergeCell ref="B175:B178"/>
    <mergeCell ref="B179:B182"/>
    <mergeCell ref="B183:B186"/>
    <mergeCell ref="B187:B190"/>
    <mergeCell ref="B255:B258"/>
    <mergeCell ref="B259:B262"/>
    <mergeCell ref="B235:B238"/>
    <mergeCell ref="B239:B242"/>
    <mergeCell ref="B243:B246"/>
    <mergeCell ref="B247:B250"/>
    <mergeCell ref="B215:B218"/>
    <mergeCell ref="B219:B222"/>
    <mergeCell ref="B223:B226"/>
    <mergeCell ref="B227:B230"/>
    <mergeCell ref="B231:B234"/>
    <mergeCell ref="B251:B254"/>
  </mergeCells>
  <phoneticPr fontId="2" type="noConversion"/>
  <pageMargins left="0.59" right="0.25" top="0.78" bottom="0.81" header="0.5" footer="0.5"/>
  <pageSetup paperSize="9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подпрограмм</vt:lpstr>
      <vt:lpstr>Повышение энергоэф</vt:lpstr>
      <vt:lpstr>Чистая вода</vt:lpstr>
      <vt:lpstr>Благоустройство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sidorov-na</dc:creator>
  <cp:lastModifiedBy>WW</cp:lastModifiedBy>
  <cp:lastPrinted>2018-03-20T21:53:54Z</cp:lastPrinted>
  <dcterms:created xsi:type="dcterms:W3CDTF">2013-10-06T02:51:49Z</dcterms:created>
  <dcterms:modified xsi:type="dcterms:W3CDTF">2018-03-20T21:55:32Z</dcterms:modified>
</cp:coreProperties>
</file>