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20"/>
  </bookViews>
  <sheets>
    <sheet name="бюджет КК" sheetId="1" r:id="rId1"/>
  </sheets>
  <calcPr calcId="162913"/>
</workbook>
</file>

<file path=xl/calcChain.xml><?xml version="1.0" encoding="utf-8"?>
<calcChain xmlns="http://schemas.openxmlformats.org/spreadsheetml/2006/main">
  <c r="E11" i="1" l="1"/>
  <c r="D11" i="1"/>
  <c r="I13" i="1" l="1"/>
  <c r="H11" i="1"/>
  <c r="H12" i="1"/>
  <c r="D10" i="1" l="1"/>
  <c r="H13" i="1" l="1"/>
  <c r="F13" i="1" l="1"/>
  <c r="G13" i="1"/>
  <c r="E10" i="1"/>
</calcChain>
</file>

<file path=xl/comments1.xml><?xml version="1.0" encoding="utf-8"?>
<comments xmlns="http://schemas.openxmlformats.org/spreadsheetml/2006/main">
  <authors>
    <author>Автор</author>
  </authors>
  <commentList>
    <comment ref="F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собрание деп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админ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ф487 стр 200 гр5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ф487 стр200 гр43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вус+админ комисси 121+129</t>
        </r>
      </text>
    </comment>
    <comment ref="H1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вус 121+129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все расходы - (121+129)
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вус+админ комиссия  все расходы - (121+129)</t>
        </r>
      </text>
    </comment>
  </commentList>
</comments>
</file>

<file path=xl/sharedStrings.xml><?xml version="1.0" encoding="utf-8"?>
<sst xmlns="http://schemas.openxmlformats.org/spreadsheetml/2006/main" count="47" uniqueCount="40">
  <si>
    <t xml:space="preserve">Утверждено решением о бюджете на текущий финансовый год      
 (с изменениями, внесенными на конец отчетного периода)
</t>
  </si>
  <si>
    <t>Исполнение по состоянию на конец отчетного периода (нарастающим итогом)</t>
  </si>
  <si>
    <t>ВСЕГО</t>
  </si>
  <si>
    <t>Представительный орган</t>
  </si>
  <si>
    <t>Исполнительный орган</t>
  </si>
  <si>
    <t>Контрольно-счетный орган</t>
  </si>
  <si>
    <t xml:space="preserve">Сведения, представляемые органами местного самоуправления в Министерство финансов Камчатского края в целях определения соответствия параметров местных бюджетов условиям предоставления межбюджетных трансфертов из краевого бюджета </t>
  </si>
  <si>
    <t>код целевой статьи расходов</t>
  </si>
  <si>
    <t>4=6+8+10</t>
  </si>
  <si>
    <t>5=7+9+11</t>
  </si>
  <si>
    <t>1.1</t>
  </si>
  <si>
    <t>1.2</t>
  </si>
  <si>
    <t>Реквизиты решений о бюджете муниципального образования на текущий финансовый год</t>
  </si>
  <si>
    <t>тыс. рублей</t>
  </si>
  <si>
    <t xml:space="preserve">Расходы на содержание органов местного самоуправления - всего, в том числе: </t>
  </si>
  <si>
    <t>оплата труда (с начислениями) - всего, из них:</t>
  </si>
  <si>
    <t>1.1.1</t>
  </si>
  <si>
    <t>1.2.1</t>
  </si>
  <si>
    <t>расходы, не включаемые в нормативы в соответствии с частью 2 распоряжения Правительства Камчатского края от 21.06.2012 № 244-РП (с учетом изменений от 18.12.2017 № 521-РП)</t>
  </si>
  <si>
    <t>2</t>
  </si>
  <si>
    <t>СПРАВОЧНО: объем иных иных межбюджетных трансфертов, предоставляемых другим местным бюджетам на содержание органов местного самоуправления в связи с передачей полномочий по решению вопросов местного значения в соответствии с соглашениями, заключенными на основании части 4 статьи 15 Федерального закона от 06.10.2003 №131-ФЗ "Об общих принципах организации местного самоуправления в Российской Федерации"</t>
  </si>
  <si>
    <t>Показатель</t>
  </si>
  <si>
    <t>№ п/п</t>
  </si>
  <si>
    <t>прочие расходы на содержание органов местного самоуправления (за исключением расходов на оплату труда) - всего, из них:</t>
  </si>
  <si>
    <t>«Приложение № 2</t>
  </si>
  <si>
    <t>х</t>
  </si>
  <si>
    <t>от 13 января 2014 г.  № 7</t>
  </si>
  <si>
    <r>
      <t xml:space="preserve">   </t>
    </r>
    <r>
      <rPr>
        <sz val="9"/>
        <color theme="1"/>
        <rFont val="Times New Roman"/>
        <family val="1"/>
        <charset val="204"/>
      </rPr>
      <t xml:space="preserve"> (наименование муниципального района, городского округа, поселения, входящего в муниципальный район)
</t>
    </r>
  </si>
  <si>
    <t xml:space="preserve">Решение Собрания депутатов Пионерского сельского поселения от 08 декабря 2017 года №20 "О бюджете Пионерского сеьского поселения на 2018 года" принято решением Собрания депутатов Пионерского сельского поселения на  внеочередной сессии / сессия № 8 от  07.12.2017  № 45)
</t>
  </si>
  <si>
    <t xml:space="preserve">Решение Собрания депутатов Пионерского сельского поселения от 30.03.2018 № 02 "О внесении изменений в нормативный правовой акт «О бюджете Пионерского сельского  поселения на 2018 год» (принято Решением Собрания депутатов Пионерского сельского поселения на внеочередной сессии / сессия № 2 от  29.03.2018 № 07)
</t>
  </si>
  <si>
    <t xml:space="preserve">Решение Собрания депутатов Пионерского сельского поселения от 28.04.2018 № 04 "О внесении изменений в нормативный правовой акт «О бюджете Пионерского сельского  поселения на 2018 год» (принято Решением Собрания депутатов Пионерского сельского поселения на   внеочередной сессии / сессия № 3  от 26.04.2018 № 13)
</t>
  </si>
  <si>
    <t xml:space="preserve">Решение Собрания депутатов Пионерского сельского поселения от 24.09.2018 № 12 "О внесении изменений в нормативный правовой акт «О бюджете Пионерского сельского  поселения на 2018 год» (принято Решением Собрания депутатов Пионерского сельского поселения на очередной сессии / сессия № 5  от  20.09.2018 № 26)
</t>
  </si>
  <si>
    <t xml:space="preserve">Решение Собрания депутатов Пионерского сельского поселения от 23.10.2018 № 15 "О внесении изменений в нормативный правовой акт «О бюджете Пионерского сельского  поселения на 2018 год» (принято Решением Собрания депутатов Пионерского сельского поселения
на очередной сессии / сессия № 6 от  22.10.2018 № 33)
</t>
  </si>
  <si>
    <t xml:space="preserve">Решение Собрания депутатов Пионерского сельского поселения от 30.11.2018 № 16 "О внесении изменений в нормативный правовой акт «О бюджете Пионерского сельского  поселения на 2018 год» (принято Решением Собрания депутатов Пионерского сельского поселения
на очередной сессии / сессия № 7  от  29.11.2018 № 36)
</t>
  </si>
  <si>
    <t xml:space="preserve">Решение Собрания депутатов Пионерского сельского поселения от 26.12.2018 № 21 "О внесении изменений в нормативный правовой акт «О бюджете Пионерского сельского  поселения на 2018 год» (принято Решением Собрания депутатов Пионерского сельского поселения на очередной сессии / сессия № 9  от  26.12.2018 № 46)
</t>
  </si>
  <si>
    <t>Телефон:   8415 31 38291</t>
  </si>
  <si>
    <t>Начальник Финотдела           ___________________Н.А.Елисеенко</t>
  </si>
  <si>
    <r>
      <rPr>
        <b/>
        <sz val="14"/>
        <color theme="1"/>
        <rFont val="Times New Roman"/>
        <family val="1"/>
        <charset val="204"/>
      </rPr>
      <t>Пионерское сельское поселение</t>
    </r>
    <r>
      <rPr>
        <sz val="14"/>
        <color theme="1"/>
        <rFont val="Times New Roman"/>
        <family val="1"/>
        <charset val="204"/>
      </rPr>
      <t xml:space="preserve">
    </t>
    </r>
  </si>
  <si>
    <t>к приказу Министерства финансов Камчатского края</t>
  </si>
  <si>
    <t>15.04.2019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</si>
</sst>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4" fontId="1" fillId="0" borderId="1" xfId="0" applyNumberFormat="1" applyFont="1" applyBorder="1"/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wrapText="1"/>
    </xf>
    <xf numFmtId="0" fontId="8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/>
    <xf numFmtId="0" fontId="1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justify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justify" vertical="justify" wrapText="1"/>
    </xf>
    <xf numFmtId="49" fontId="13" fillId="2" borderId="5" xfId="0" applyNumberFormat="1" applyFont="1" applyFill="1" applyBorder="1" applyAlignment="1">
      <alignment horizontal="justify" vertical="justify" wrapText="1"/>
    </xf>
    <xf numFmtId="49" fontId="13" fillId="2" borderId="6" xfId="0" applyNumberFormat="1" applyFont="1" applyFill="1" applyBorder="1" applyAlignment="1">
      <alignment horizontal="justify" vertical="justify" wrapText="1"/>
    </xf>
    <xf numFmtId="0" fontId="6" fillId="0" borderId="0" xfId="0" applyFont="1" applyAlignment="1">
      <alignment horizontal="center"/>
    </xf>
    <xf numFmtId="49" fontId="13" fillId="2" borderId="1" xfId="0" applyNumberFormat="1" applyFont="1" applyFill="1" applyBorder="1" applyAlignment="1">
      <alignment horizontal="justify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0"/>
  <sheetViews>
    <sheetView tabSelected="1" zoomScale="80" zoomScaleNormal="80" workbookViewId="0">
      <selection activeCell="D29" sqref="D29"/>
    </sheetView>
  </sheetViews>
  <sheetFormatPr defaultRowHeight="16.5" x14ac:dyDescent="0.25"/>
  <cols>
    <col min="1" max="1" width="7.5703125" style="1" customWidth="1"/>
    <col min="2" max="2" width="72" style="1" customWidth="1"/>
    <col min="3" max="3" width="18.28515625" style="1" customWidth="1"/>
    <col min="4" max="4" width="18.85546875" style="1" customWidth="1"/>
    <col min="5" max="5" width="19.42578125" style="1" customWidth="1"/>
    <col min="6" max="6" width="19" style="1" customWidth="1"/>
    <col min="7" max="7" width="20.140625" style="1" customWidth="1"/>
    <col min="8" max="8" width="19.7109375" style="1" customWidth="1"/>
    <col min="9" max="9" width="20" style="1" customWidth="1"/>
    <col min="10" max="10" width="19.28515625" style="1" customWidth="1"/>
    <col min="11" max="11" width="17.42578125" style="1" customWidth="1"/>
    <col min="12" max="12" width="9.140625" style="1"/>
    <col min="13" max="14" width="12.42578125" style="1" customWidth="1"/>
    <col min="15" max="15" width="14.85546875" style="1" bestFit="1" customWidth="1"/>
    <col min="16" max="16384" width="9.140625" style="1"/>
  </cols>
  <sheetData>
    <row r="1" spans="1:11" x14ac:dyDescent="0.25">
      <c r="J1" s="27" t="s">
        <v>24</v>
      </c>
      <c r="K1" s="27"/>
    </row>
    <row r="2" spans="1:11" x14ac:dyDescent="0.25">
      <c r="I2" s="38" t="s">
        <v>38</v>
      </c>
      <c r="J2" s="38"/>
      <c r="K2" s="38"/>
    </row>
    <row r="3" spans="1:11" x14ac:dyDescent="0.25">
      <c r="J3" s="28" t="s">
        <v>26</v>
      </c>
      <c r="K3" s="28"/>
    </row>
    <row r="4" spans="1:11" ht="42.75" customHeight="1" x14ac:dyDescent="0.25">
      <c r="A4" s="8"/>
      <c r="B4" s="31" t="s">
        <v>6</v>
      </c>
      <c r="C4" s="31"/>
      <c r="D4" s="31"/>
      <c r="E4" s="31"/>
      <c r="F4" s="31"/>
      <c r="G4" s="31"/>
      <c r="H4" s="31"/>
      <c r="I4" s="31"/>
      <c r="J4" s="31"/>
      <c r="K4" s="8"/>
    </row>
    <row r="5" spans="1:11" ht="22.5" customHeight="1" x14ac:dyDescent="0.25">
      <c r="B5" s="30" t="s">
        <v>37</v>
      </c>
      <c r="C5" s="30"/>
      <c r="D5" s="30"/>
      <c r="E5" s="30"/>
      <c r="F5" s="30"/>
      <c r="G5" s="30"/>
      <c r="H5" s="30"/>
      <c r="I5" s="30"/>
      <c r="J5" s="30"/>
    </row>
    <row r="6" spans="1:11" ht="19.5" customHeight="1" x14ac:dyDescent="0.25">
      <c r="B6" s="29" t="s">
        <v>27</v>
      </c>
      <c r="C6" s="29"/>
      <c r="D6" s="29"/>
      <c r="E6" s="29"/>
      <c r="F6" s="29"/>
      <c r="G6" s="29"/>
      <c r="H6" s="29"/>
      <c r="I6" s="29"/>
      <c r="J6" s="29"/>
      <c r="K6" s="19" t="s">
        <v>13</v>
      </c>
    </row>
    <row r="7" spans="1:11" ht="18" customHeight="1" x14ac:dyDescent="0.25">
      <c r="A7" s="21" t="s">
        <v>22</v>
      </c>
      <c r="B7" s="33" t="s">
        <v>21</v>
      </c>
      <c r="C7" s="23" t="s">
        <v>7</v>
      </c>
      <c r="D7" s="25" t="s">
        <v>2</v>
      </c>
      <c r="E7" s="26"/>
      <c r="F7" s="25" t="s">
        <v>3</v>
      </c>
      <c r="G7" s="26"/>
      <c r="H7" s="32" t="s">
        <v>4</v>
      </c>
      <c r="I7" s="26"/>
      <c r="J7" s="25" t="s">
        <v>5</v>
      </c>
      <c r="K7" s="26"/>
    </row>
    <row r="8" spans="1:11" ht="141.75" customHeight="1" x14ac:dyDescent="0.25">
      <c r="A8" s="22"/>
      <c r="B8" s="34"/>
      <c r="C8" s="24"/>
      <c r="D8" s="20" t="s">
        <v>0</v>
      </c>
      <c r="E8" s="20" t="s">
        <v>1</v>
      </c>
      <c r="F8" s="20" t="s">
        <v>0</v>
      </c>
      <c r="G8" s="20" t="s">
        <v>1</v>
      </c>
      <c r="H8" s="20" t="s">
        <v>0</v>
      </c>
      <c r="I8" s="20" t="s">
        <v>1</v>
      </c>
      <c r="J8" s="20" t="s">
        <v>0</v>
      </c>
      <c r="K8" s="20" t="s">
        <v>1</v>
      </c>
    </row>
    <row r="9" spans="1:11" s="2" customFormat="1" x14ac:dyDescent="0.25">
      <c r="A9" s="14">
        <v>1</v>
      </c>
      <c r="B9" s="14">
        <v>2</v>
      </c>
      <c r="C9" s="16">
        <v>3</v>
      </c>
      <c r="D9" s="14" t="s">
        <v>8</v>
      </c>
      <c r="E9" s="16" t="s">
        <v>9</v>
      </c>
      <c r="F9" s="14">
        <v>6</v>
      </c>
      <c r="G9" s="16">
        <v>7</v>
      </c>
      <c r="H9" s="14">
        <v>8</v>
      </c>
      <c r="I9" s="16">
        <v>9</v>
      </c>
      <c r="J9" s="16">
        <v>10</v>
      </c>
      <c r="K9" s="14">
        <v>11</v>
      </c>
    </row>
    <row r="10" spans="1:11" ht="43.5" customHeight="1" x14ac:dyDescent="0.25">
      <c r="A10" s="14">
        <v>1</v>
      </c>
      <c r="B10" s="17" t="s">
        <v>14</v>
      </c>
      <c r="C10" s="12" t="s">
        <v>25</v>
      </c>
      <c r="D10" s="13">
        <f>F10+H10</f>
        <v>26999.74</v>
      </c>
      <c r="E10" s="13">
        <f>G10+I10</f>
        <v>5602.4479999999994</v>
      </c>
      <c r="F10" s="13">
        <v>904.38</v>
      </c>
      <c r="G10" s="13">
        <v>122.19499999999999</v>
      </c>
      <c r="H10" s="13">
        <v>26095.360000000001</v>
      </c>
      <c r="I10" s="13">
        <v>5480.2529999999997</v>
      </c>
      <c r="J10" s="10"/>
      <c r="K10" s="10"/>
    </row>
    <row r="11" spans="1:11" ht="30.75" customHeight="1" x14ac:dyDescent="0.25">
      <c r="A11" s="18" t="s">
        <v>10</v>
      </c>
      <c r="B11" s="17" t="s">
        <v>15</v>
      </c>
      <c r="C11" s="3"/>
      <c r="D11" s="5">
        <f>22741+419</f>
        <v>23160</v>
      </c>
      <c r="E11" s="6">
        <f>4668.6+9.257</f>
        <v>4677.857</v>
      </c>
      <c r="F11" s="4">
        <v>812.4</v>
      </c>
      <c r="G11" s="4">
        <v>122.19499999999999</v>
      </c>
      <c r="H11" s="4">
        <f>18652.499+5187.67-800.18</f>
        <v>23039.989000000001</v>
      </c>
      <c r="I11" s="4">
        <v>4555.6620000000003</v>
      </c>
      <c r="J11" s="5"/>
      <c r="K11" s="6"/>
    </row>
    <row r="12" spans="1:11" ht="51" customHeight="1" x14ac:dyDescent="0.25">
      <c r="A12" s="18" t="s">
        <v>16</v>
      </c>
      <c r="B12" s="17" t="s">
        <v>18</v>
      </c>
      <c r="C12" s="3"/>
      <c r="D12" s="5">
        <v>419</v>
      </c>
      <c r="E12" s="6">
        <v>9.2569999999999997</v>
      </c>
      <c r="F12" s="4">
        <v>0</v>
      </c>
      <c r="G12" s="4">
        <v>0</v>
      </c>
      <c r="H12" s="4">
        <f>263.743+72.63</f>
        <v>336.37299999999999</v>
      </c>
      <c r="I12" s="4">
        <v>9.26</v>
      </c>
      <c r="J12" s="5"/>
      <c r="K12" s="6"/>
    </row>
    <row r="13" spans="1:11" ht="42" customHeight="1" x14ac:dyDescent="0.25">
      <c r="A13" s="18" t="s">
        <v>11</v>
      </c>
      <c r="B13" s="17" t="s">
        <v>23</v>
      </c>
      <c r="C13" s="3"/>
      <c r="D13" s="5">
        <v>3839.74</v>
      </c>
      <c r="E13" s="5">
        <v>924.58799999999997</v>
      </c>
      <c r="F13" s="5">
        <f>F10-F11</f>
        <v>91.980000000000018</v>
      </c>
      <c r="G13" s="5">
        <f t="shared" ref="G13" si="0">G10-G11</f>
        <v>0</v>
      </c>
      <c r="H13" s="5">
        <f>H10-H11</f>
        <v>3055.3709999999992</v>
      </c>
      <c r="I13" s="5">
        <f>I10-I11</f>
        <v>924.59099999999944</v>
      </c>
      <c r="J13" s="5"/>
      <c r="K13" s="6"/>
    </row>
    <row r="14" spans="1:11" ht="67.5" customHeight="1" x14ac:dyDescent="0.25">
      <c r="A14" s="18" t="s">
        <v>17</v>
      </c>
      <c r="B14" s="17" t="s">
        <v>18</v>
      </c>
      <c r="C14" s="3"/>
      <c r="D14" s="5">
        <v>37.4</v>
      </c>
      <c r="E14" s="6">
        <v>0</v>
      </c>
      <c r="F14" s="4">
        <v>0</v>
      </c>
      <c r="G14" s="4">
        <v>0</v>
      </c>
      <c r="H14" s="4">
        <v>37.4</v>
      </c>
      <c r="I14" s="4">
        <v>0</v>
      </c>
      <c r="J14" s="5"/>
      <c r="K14" s="6"/>
    </row>
    <row r="15" spans="1:11" ht="112.5" customHeight="1" x14ac:dyDescent="0.25">
      <c r="A15" s="18" t="s">
        <v>19</v>
      </c>
      <c r="B15" s="9" t="s">
        <v>20</v>
      </c>
      <c r="C15" s="3"/>
      <c r="D15" s="5"/>
      <c r="E15" s="6"/>
      <c r="F15" s="4"/>
      <c r="G15" s="4"/>
      <c r="H15" s="4"/>
      <c r="I15" s="4"/>
      <c r="J15" s="5"/>
      <c r="K15" s="6"/>
    </row>
    <row r="16" spans="1:11" ht="35.25" customHeight="1" x14ac:dyDescent="0.25">
      <c r="A16" s="14">
        <v>3</v>
      </c>
      <c r="B16" s="17" t="s">
        <v>12</v>
      </c>
      <c r="C16" s="35" t="s">
        <v>28</v>
      </c>
      <c r="D16" s="36"/>
      <c r="E16" s="36"/>
      <c r="F16" s="36"/>
      <c r="G16" s="36"/>
      <c r="H16" s="36"/>
      <c r="I16" s="36"/>
      <c r="J16" s="36"/>
      <c r="K16" s="37"/>
    </row>
    <row r="17" spans="1:11" ht="33" customHeight="1" x14ac:dyDescent="0.25">
      <c r="A17" s="7"/>
      <c r="B17" s="9"/>
      <c r="C17" s="35" t="s">
        <v>29</v>
      </c>
      <c r="D17" s="36"/>
      <c r="E17" s="36"/>
      <c r="F17" s="36"/>
      <c r="G17" s="36"/>
      <c r="H17" s="36"/>
      <c r="I17" s="36"/>
      <c r="J17" s="36"/>
      <c r="K17" s="37"/>
    </row>
    <row r="18" spans="1:11" ht="37.5" customHeight="1" x14ac:dyDescent="0.25">
      <c r="A18" s="7"/>
      <c r="B18" s="9"/>
      <c r="C18" s="35" t="s">
        <v>30</v>
      </c>
      <c r="D18" s="36"/>
      <c r="E18" s="36"/>
      <c r="F18" s="36"/>
      <c r="G18" s="36"/>
      <c r="H18" s="36"/>
      <c r="I18" s="36"/>
      <c r="J18" s="36"/>
      <c r="K18" s="37"/>
    </row>
    <row r="19" spans="1:11" ht="34.5" customHeight="1" x14ac:dyDescent="0.25">
      <c r="A19" s="7"/>
      <c r="B19" s="9"/>
      <c r="C19" s="35" t="s">
        <v>31</v>
      </c>
      <c r="D19" s="36"/>
      <c r="E19" s="36"/>
      <c r="F19" s="36"/>
      <c r="G19" s="36"/>
      <c r="H19" s="36"/>
      <c r="I19" s="36"/>
      <c r="J19" s="36"/>
      <c r="K19" s="37"/>
    </row>
    <row r="20" spans="1:11" ht="51.75" customHeight="1" x14ac:dyDescent="0.25">
      <c r="A20" s="7"/>
      <c r="B20" s="9"/>
      <c r="C20" s="39" t="s">
        <v>32</v>
      </c>
      <c r="D20" s="39"/>
      <c r="E20" s="39"/>
      <c r="F20" s="39"/>
      <c r="G20" s="39"/>
      <c r="H20" s="39"/>
      <c r="I20" s="39"/>
      <c r="J20" s="39"/>
      <c r="K20" s="39"/>
    </row>
    <row r="21" spans="1:11" ht="51.75" customHeight="1" x14ac:dyDescent="0.25">
      <c r="A21" s="7"/>
      <c r="B21" s="9"/>
      <c r="C21" s="39" t="s">
        <v>33</v>
      </c>
      <c r="D21" s="39"/>
      <c r="E21" s="39"/>
      <c r="F21" s="39"/>
      <c r="G21" s="39"/>
      <c r="H21" s="39"/>
      <c r="I21" s="39"/>
      <c r="J21" s="39"/>
      <c r="K21" s="39"/>
    </row>
    <row r="22" spans="1:11" ht="35.25" customHeight="1" x14ac:dyDescent="0.25">
      <c r="A22" s="7"/>
      <c r="B22" s="9"/>
      <c r="C22" s="35" t="s">
        <v>34</v>
      </c>
      <c r="D22" s="36"/>
      <c r="E22" s="36"/>
      <c r="F22" s="36"/>
      <c r="G22" s="36"/>
      <c r="H22" s="36"/>
      <c r="I22" s="36"/>
      <c r="J22" s="36"/>
      <c r="K22" s="37"/>
    </row>
    <row r="23" spans="1:11" ht="48" customHeight="1" x14ac:dyDescent="0.25">
      <c r="B23" s="15" t="s">
        <v>36</v>
      </c>
      <c r="C23" s="15"/>
    </row>
    <row r="24" spans="1:11" ht="18.75" x14ac:dyDescent="0.3">
      <c r="K24" s="11"/>
    </row>
    <row r="25" spans="1:11" ht="18.75" x14ac:dyDescent="0.3">
      <c r="B25" s="1" t="s">
        <v>35</v>
      </c>
      <c r="K25" s="11"/>
    </row>
    <row r="26" spans="1:11" ht="18.75" x14ac:dyDescent="0.3">
      <c r="B26" s="1" t="s">
        <v>39</v>
      </c>
      <c r="K26" s="11"/>
    </row>
    <row r="27" spans="1:11" ht="18.75" x14ac:dyDescent="0.3">
      <c r="K27" s="11"/>
    </row>
    <row r="28" spans="1:11" ht="18.75" x14ac:dyDescent="0.3">
      <c r="K28" s="11"/>
    </row>
    <row r="29" spans="1:11" ht="18.75" x14ac:dyDescent="0.3">
      <c r="K29" s="11"/>
    </row>
    <row r="30" spans="1:11" ht="18.75" x14ac:dyDescent="0.3">
      <c r="K30" s="11"/>
    </row>
  </sheetData>
  <mergeCells count="20">
    <mergeCell ref="C22:K22"/>
    <mergeCell ref="I2:K2"/>
    <mergeCell ref="C17:K17"/>
    <mergeCell ref="C18:K18"/>
    <mergeCell ref="C19:K19"/>
    <mergeCell ref="C20:K20"/>
    <mergeCell ref="C21:K21"/>
    <mergeCell ref="C16:K16"/>
    <mergeCell ref="A7:A8"/>
    <mergeCell ref="C7:C8"/>
    <mergeCell ref="J7:K7"/>
    <mergeCell ref="J1:K1"/>
    <mergeCell ref="J3:K3"/>
    <mergeCell ref="B6:J6"/>
    <mergeCell ref="B5:J5"/>
    <mergeCell ref="B4:J4"/>
    <mergeCell ref="D7:E7"/>
    <mergeCell ref="F7:G7"/>
    <mergeCell ref="H7:I7"/>
    <mergeCell ref="B7:B8"/>
  </mergeCells>
  <pageMargins left="0.11811023622047245" right="0.31496062992125984" top="0.55118110236220474" bottom="0.35433070866141736" header="0.31496062992125984" footer="0.31496062992125984"/>
  <pageSetup paperSize="9" scale="52" fitToHeight="0" orientation="landscape" horizontalDpi="4294967295" verticalDpi="4294967295" r:id="rId1"/>
  <rowBreaks count="1" manualBreakCount="1">
    <brk id="2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КК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2019-04-30T03:33:26Z</dcterms:modified>
</cp:coreProperties>
</file>