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  <sheet name="Лист1" sheetId="1" r:id="rId3"/>
  </sheets>
  <calcPr calcId="144525"/>
</workbook>
</file>

<file path=xl/calcChain.xml><?xml version="1.0" encoding="utf-8"?>
<calcChain xmlns="http://schemas.openxmlformats.org/spreadsheetml/2006/main">
  <c r="J40" i="2" l="1"/>
  <c r="J41" i="2"/>
  <c r="J42" i="2"/>
  <c r="J43" i="2"/>
  <c r="J44" i="2"/>
  <c r="J45" i="2"/>
  <c r="J46" i="2"/>
  <c r="I48" i="2"/>
  <c r="J48" i="2"/>
  <c r="H48" i="2"/>
  <c r="G48" i="2" l="1"/>
</calcChain>
</file>

<file path=xl/sharedStrings.xml><?xml version="1.0" encoding="utf-8"?>
<sst xmlns="http://schemas.openxmlformats.org/spreadsheetml/2006/main" count="218" uniqueCount="128">
  <si>
    <t>Правовые основания возникновения источника дохода</t>
  </si>
  <si>
    <t>Наименование,</t>
  </si>
  <si>
    <t>номер</t>
  </si>
  <si>
    <t>дата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</si>
  <si>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</si>
  <si>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</si>
  <si>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</si>
  <si>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</si>
  <si>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Порядок исчисления</t>
  </si>
  <si>
    <t>Объем доходов местного бюджета(тыс. руб.)</t>
  </si>
  <si>
    <t>Примечание</t>
  </si>
  <si>
    <t>нормативные правовые акты, договоры, соглашения органа местного самоуправления</t>
  </si>
  <si>
    <t>размеры</t>
  </si>
  <si>
    <t>ставки</t>
  </si>
  <si>
    <t>льготы</t>
  </si>
  <si>
    <t xml:space="preserve">Наименование
источника
доходов
</t>
  </si>
  <si>
    <t xml:space="preserve">главный
администратор
источника
дохода бюджета
</t>
  </si>
  <si>
    <t xml:space="preserve">Код
бюджетной
классификации
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</si>
  <si>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</si>
  <si>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</si>
  <si>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Наименование, реквизиты НПА</t>
  </si>
  <si>
    <t xml:space="preserve">номер
статьи,
части,
пункта,
подпункта,
абзаца
</t>
  </si>
  <si>
    <t xml:space="preserve">дата
вступления
в силу, срок
действия
</t>
  </si>
  <si>
    <t xml:space="preserve">Наименование,
реквизиты НПА
</t>
  </si>
  <si>
    <t xml:space="preserve">сроки и
условия
уплаты
</t>
  </si>
  <si>
    <t xml:space="preserve">Нормативы
распределения
в местный
бюджет
</t>
  </si>
  <si>
    <t xml:space="preserve">очередной
финансовый
год/прогноз
</t>
  </si>
  <si>
    <t>N  п/п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</si>
  <si>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</si>
  <si>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</si>
  <si>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</si>
  <si>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</si>
  <si>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>1 01 02010 01 0000 110</t>
  </si>
  <si>
    <t>1 01 02020 01 0000 110</t>
  </si>
  <si>
    <t>1 01 02030 01 0000 110</t>
  </si>
  <si>
    <t>1 05 03010 01 0000 110</t>
  </si>
  <si>
    <t>1 05 03020 01 0000 110</t>
  </si>
  <si>
    <t>1 06 01030 10 0000 110</t>
  </si>
  <si>
    <t>1 06 06033 10 0000 110</t>
  </si>
  <si>
    <t>1 06 06043 10 0000 110</t>
  </si>
  <si>
    <t>1 09 04053 10 0000 110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</si>
  <si>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</si>
  <si>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</si>
  <si>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</si>
  <si>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</si>
  <si>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</si>
  <si>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</si>
  <si>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</si>
  <si>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</si>
  <si>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Земельный налог (по обязательствам, возникшим до 1 января 2006 года), мобилизуемый на территориях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</si>
  <si>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</si>
  <si>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</si>
  <si>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</si>
  <si>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</si>
  <si>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</si>
  <si>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1 11 05025 10 0000 120</t>
  </si>
  <si>
    <t>1 11 05075 10 0000 120</t>
  </si>
  <si>
    <t>1 11 09045 10 0000 120</t>
  </si>
  <si>
    <t xml:space="preserve">1 17 05050 10 0000 180 </t>
  </si>
  <si>
    <t>Прочие неналоговые доходы бюджетов сельских поселений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</si>
  <si>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</si>
  <si>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поселений)</t>
  </si>
  <si>
    <t>2 02 15001 10 0000 151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</si>
  <si>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</si>
  <si>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</si>
  <si>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</si>
  <si>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2 02 35118 10 0000 151</t>
  </si>
  <si>
    <t>2 02 30022 10 0000 151</t>
  </si>
  <si>
    <t>2 02 30024 10 0000 151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</si>
  <si>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</si>
  <si>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</si>
  <si>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бюджетных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</si>
  <si>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</si>
  <si>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</si>
  <si>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Прочие межбюджетные трансферты, передаваемые бюджетам сельских поселений (на повышение оплаты труда работникам учреждений культуры)</t>
  </si>
  <si>
    <t>2 02 49999 10 0000 151</t>
  </si>
  <si>
    <t xml:space="preserve">Номер реестровой записи </t>
  </si>
  <si>
    <t xml:space="preserve">Наименование группы источников доходов бюджетов / наименование источника дохода бюджета </t>
  </si>
  <si>
    <t xml:space="preserve">Классификация доходов бюджетов </t>
  </si>
  <si>
    <t xml:space="preserve">Наименование главного администратора доходов местного бюджета </t>
  </si>
  <si>
    <t xml:space="preserve">код </t>
  </si>
  <si>
    <t xml:space="preserve">наименование </t>
  </si>
  <si>
    <t xml:space="preserve">Итого </t>
  </si>
  <si>
    <t>Руководитель (уполномоченное лицо)</t>
  </si>
  <si>
    <t>(должность)</t>
  </si>
  <si>
    <t>(подпись)</t>
  </si>
  <si>
    <t>(расшифровка подписи)</t>
  </si>
  <si>
    <r>
      <t xml:space="preserve">Нормативы распределения в бюджет </t>
    </r>
    <r>
      <rPr>
        <sz val="11"/>
        <rFont val="Times New Roman"/>
        <family val="1"/>
        <charset val="204"/>
      </rPr>
      <t xml:space="preserve">МО сельского поселения </t>
    </r>
  </si>
  <si>
    <t>РЕЕСТР ИСТОЧНИКОВ ДОХОДОВ</t>
  </si>
  <si>
    <t>БЮДЖЕТА ПИОНЕРСКОГО СЕЛЬСКОГО ПОСЕЛЕНИЯ</t>
  </si>
  <si>
    <t>Управление Федерального казначейства по Камчатскому краю</t>
  </si>
  <si>
    <t>Межрайонная ИФНС России № 3 по Камчатскому краю</t>
  </si>
  <si>
    <t>Отдел финансов и имущественных  отношений  Пионерского сельского поселения</t>
  </si>
  <si>
    <t xml:space="preserve">Прогноз доходов бюджета на 2018 г. (текущий финансовый год) &lt;1&gt; </t>
  </si>
  <si>
    <t xml:space="preserve">Оценка исполнения 2018 г. (текущий финансовый год) </t>
  </si>
  <si>
    <t xml:space="preserve">Прогноз доходов бюджета на 2019 г. (очередной финансовый год) </t>
  </si>
  <si>
    <t xml:space="preserve">НА 2019 ГОД 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</si>
  <si>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</si>
  <si>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</si>
  <si>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имущество физических лиц</t>
  </si>
  <si>
    <t>Земельный налог</t>
  </si>
  <si>
    <t>ГОСУДАРСТВЕННАЯ ПОШЛИНА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</si>
  <si>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</si>
  <si>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</si>
  <si>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</si>
  <si>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</si>
  <si>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2 02 20077 10 0000 151</t>
  </si>
  <si>
    <t>2 02 25555 10 0000 151</t>
  </si>
  <si>
    <t>2 02 29999 10 0000 151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</si>
  <si>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</si>
  <si>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</si>
  <si>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субсидии бюджетам сельских поселений (Проведение мероприятий, направленных на внесение изменений в схему терпланирования)</t>
  </si>
  <si>
    <t>Прочие субсидии бюджетам сельских поселений (Проведение мероприятий, направленных на выявление случаев причинения вреда окружающей среде при размещении бесхозяйных отходов, в том числе твердых коммунальных отходов, и ликвидация последствий такого вреда)</t>
  </si>
  <si>
    <t>Прочие межбюджетные трансферты, передаваемые бюджетам сельских поселений (На ремонт системы отопления МУ КДЦ "Радуга" депутатские наказы)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</si>
  <si>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</si>
  <si>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</si>
  <si>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Дотация бюджетам сельских поселений</t>
  </si>
  <si>
    <t>Субсидии бюджетам сельских поселений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</si>
  <si>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</si>
  <si>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</si>
  <si>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 xml:space="preserve">Кассовые поступления в текущем финансовом году (по состоянию на 01.10.2018 г.) 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</si>
  <si>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</si>
  <si>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</si>
  <si>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ШТРАФЫ, САНКЦИИ, ВОЗМЕЩЕНИЕ УЩЕРБА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</si>
  <si>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1 «Современная городская среда в Пионерском сельском  поселении» 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</si>
  <si>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2 «Благоустройство Пионерского сельского поселения» </t>
  </si>
  <si>
    <t>Начальник отдела финансов и имущественных отношений Пионерского сельского поселения</t>
  </si>
  <si>
    <t xml:space="preserve">                                                      Н.А.Елисеенко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</si>
</sst>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wrapText="1"/>
    </xf>
    <xf numFmtId="0" fontId="7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wrapText="1"/>
    </xf>
    <xf numFmtId="0" fontId="10" fillId="0" borderId="0" xfId="0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/>
    </xf>
    <xf numFmtId="4" fontId="0" fillId="0" borderId="0" xfId="0" applyNumberFormat="1" applyAlignment="1">
      <alignment wrapText="1"/>
    </xf>
    <xf numFmtId="4" fontId="10" fillId="0" borderId="0" xfId="0" applyNumberFormat="1" applyFont="1" applyBorder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5" xfId="0" applyBorder="1"/>
    <xf numFmtId="4" fontId="0" fillId="0" borderId="5" xfId="0" applyNumberFormat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4" fontId="0" fillId="0" borderId="5" xfId="0" applyNumberFormat="1" applyBorder="1"/>
    <xf numFmtId="4" fontId="10" fillId="0" borderId="0" xfId="0" applyNumberFormat="1" applyFont="1" applyBorder="1"/>
    <xf numFmtId="4" fontId="0" fillId="0" borderId="0" xfId="0" applyNumberFormat="1"/>
    <xf numFmtId="0" fontId="8" fillId="0" borderId="8" xfId="2" applyNumberFormat="1" applyFont="1" applyFill="1" applyBorder="1" applyAlignment="1">
      <alignment horizontal="left" wrapText="1" readingOrder="1"/>
    </xf>
    <xf numFmtId="0" fontId="10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topLeftCell="A36" zoomScale="70" zoomScaleNormal="70" workbookViewId="0">
      <selection activeCell="K51" sqref="K51"/>
    </sheetView>
  </sheetViews>
  <sheetFormatPr defaultRowHeight="14.4" x14ac:dyDescent="0.3"/>
  <cols>
    <col min="1" max="1" width="6.44140625" customWidth="1"/>
    <col min="2" max="2" width="40.88671875" customWidth="1"/>
    <col min="3" max="3" width="11.88671875" customWidth="1"/>
    <col min="4" max="4" width="89.88671875" customWidth="1"/>
    <col min="5" max="5" width="26.33203125" customWidth="1"/>
    <col min="6" max="6" width="10.77734375" customWidth="1"/>
    <col min="7" max="7" width="15.21875" style="23" customWidth="1"/>
    <col min="8" max="8" width="14.33203125" style="31" customWidth="1"/>
    <col min="9" max="9" width="15" customWidth="1"/>
    <col min="10" max="10" width="14.6640625" customWidth="1"/>
  </cols>
  <sheetData>
    <row r="1" spans="1:10" ht="24" customHeight="1" x14ac:dyDescent="0.3">
      <c r="B1" s="36" t="s">
        <v>88</v>
      </c>
      <c r="C1" s="36"/>
      <c r="D1" s="36"/>
      <c r="E1" s="36"/>
      <c r="F1" s="36"/>
      <c r="G1" s="36"/>
      <c r="H1" s="36"/>
      <c r="I1" s="36"/>
      <c r="J1" s="36"/>
    </row>
    <row r="2" spans="1:10" ht="21" customHeight="1" x14ac:dyDescent="0.3">
      <c r="B2" s="36" t="s">
        <v>89</v>
      </c>
      <c r="C2" s="36"/>
      <c r="D2" s="36"/>
      <c r="E2" s="36"/>
      <c r="F2" s="36"/>
      <c r="G2" s="36"/>
      <c r="H2" s="36"/>
      <c r="I2" s="36"/>
      <c r="J2" s="36"/>
    </row>
    <row r="3" spans="1:10" ht="19.2" customHeight="1" x14ac:dyDescent="0.3">
      <c r="B3" s="47" t="s">
        <v>96</v>
      </c>
      <c r="C3" s="47"/>
      <c r="D3" s="47"/>
      <c r="E3" s="47"/>
      <c r="F3" s="47"/>
      <c r="G3" s="47"/>
      <c r="H3" s="47"/>
      <c r="I3" s="47"/>
      <c r="J3" s="47"/>
    </row>
    <row r="4" spans="1:10" x14ac:dyDescent="0.3">
      <c r="B4" s="26"/>
      <c r="C4" s="26"/>
      <c r="D4" s="26"/>
      <c r="E4" s="26"/>
      <c r="F4" s="26"/>
      <c r="G4" s="27"/>
      <c r="H4" s="29"/>
      <c r="I4" s="26"/>
      <c r="J4" s="26"/>
    </row>
    <row r="5" spans="1:10" x14ac:dyDescent="0.3">
      <c r="A5" s="37" t="s">
        <v>76</v>
      </c>
      <c r="B5" s="39" t="s">
        <v>77</v>
      </c>
      <c r="C5" s="40" t="s">
        <v>78</v>
      </c>
      <c r="D5" s="41"/>
      <c r="E5" s="39" t="s">
        <v>79</v>
      </c>
      <c r="F5" s="42" t="s">
        <v>87</v>
      </c>
      <c r="G5" s="44" t="s">
        <v>93</v>
      </c>
      <c r="H5" s="44" t="s">
        <v>120</v>
      </c>
      <c r="I5" s="39" t="s">
        <v>94</v>
      </c>
      <c r="J5" s="39" t="s">
        <v>95</v>
      </c>
    </row>
    <row r="6" spans="1:10" ht="40.200000000000003" customHeight="1" x14ac:dyDescent="0.3">
      <c r="A6" s="38"/>
      <c r="B6" s="38"/>
      <c r="C6" s="3" t="s">
        <v>80</v>
      </c>
      <c r="D6" s="3" t="s">
        <v>81</v>
      </c>
      <c r="E6" s="38"/>
      <c r="F6" s="43"/>
      <c r="G6" s="45"/>
      <c r="H6" s="45"/>
      <c r="I6" s="38"/>
      <c r="J6" s="38"/>
    </row>
    <row r="7" spans="1:10" x14ac:dyDescent="0.3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25">
        <v>7</v>
      </c>
      <c r="H7" s="25">
        <v>8</v>
      </c>
      <c r="I7" s="3">
        <v>9</v>
      </c>
      <c r="J7" s="3">
        <v>10</v>
      </c>
    </row>
    <row r="8" spans="1:10" ht="41.4" x14ac:dyDescent="0.3">
      <c r="A8" s="3"/>
      <c r="B8" s="15" t="s">
        <v>97</v>
      </c>
      <c r="C8" s="15" t="s">
        <v>28</v>
      </c>
      <c r="D8" s="15" t="s">
        <v>4</v>
      </c>
      <c r="E8" s="3" t="s">
        <v>90</v>
      </c>
      <c r="F8" s="3"/>
      <c r="G8" s="34">
        <v>240941.59</v>
      </c>
      <c r="H8" s="34">
        <v>222437.33</v>
      </c>
      <c r="I8" s="34">
        <v>296500</v>
      </c>
      <c r="J8" s="34">
        <v>260913.39</v>
      </c>
    </row>
    <row r="9" spans="1:10" ht="55.2" x14ac:dyDescent="0.3">
      <c r="A9" s="3"/>
      <c r="B9" s="19"/>
      <c r="C9" s="15" t="s">
        <v>29</v>
      </c>
      <c r="D9" s="19" t="s">
        <v>5</v>
      </c>
      <c r="E9" s="3" t="s">
        <v>90</v>
      </c>
      <c r="F9" s="3"/>
      <c r="G9" s="34">
        <v>1849.14</v>
      </c>
      <c r="H9" s="34">
        <v>2017.55</v>
      </c>
      <c r="I9" s="34">
        <v>2400</v>
      </c>
      <c r="J9" s="34">
        <v>1828.11</v>
      </c>
    </row>
    <row r="10" spans="1:10" ht="41.4" x14ac:dyDescent="0.3">
      <c r="A10" s="3"/>
      <c r="B10" s="19"/>
      <c r="C10" s="15" t="s">
        <v>30</v>
      </c>
      <c r="D10" s="19" t="s">
        <v>6</v>
      </c>
      <c r="E10" s="3" t="s">
        <v>90</v>
      </c>
      <c r="F10" s="3"/>
      <c r="G10" s="34">
        <v>440401.99</v>
      </c>
      <c r="H10" s="34">
        <v>336156.68</v>
      </c>
      <c r="I10" s="34">
        <v>448200</v>
      </c>
      <c r="J10" s="34">
        <v>505286.63</v>
      </c>
    </row>
    <row r="11" spans="1:10" ht="41.4" x14ac:dyDescent="0.3">
      <c r="A11" s="3"/>
      <c r="B11" s="19"/>
      <c r="C11" s="15" t="s">
        <v>31</v>
      </c>
      <c r="D11" s="19" t="s">
        <v>7</v>
      </c>
      <c r="E11" s="3" t="s">
        <v>90</v>
      </c>
      <c r="F11" s="3"/>
      <c r="G11" s="34">
        <v>-37259.71</v>
      </c>
      <c r="H11" s="34">
        <v>-49825.05</v>
      </c>
      <c r="I11" s="34">
        <v>-49600</v>
      </c>
      <c r="J11" s="34">
        <v>-48517.38</v>
      </c>
    </row>
    <row r="12" spans="1:10" ht="42" x14ac:dyDescent="0.3">
      <c r="A12" s="3"/>
      <c r="B12" s="16" t="s">
        <v>98</v>
      </c>
      <c r="C12" s="17" t="s">
        <v>32</v>
      </c>
      <c r="D12" s="16" t="s">
        <v>41</v>
      </c>
      <c r="E12" s="3" t="s">
        <v>91</v>
      </c>
      <c r="F12" s="3">
        <v>2</v>
      </c>
      <c r="G12" s="34">
        <v>1260000</v>
      </c>
      <c r="H12" s="34">
        <v>787233.54</v>
      </c>
      <c r="I12" s="34">
        <v>1260000</v>
      </c>
      <c r="J12" s="34">
        <v>1350000</v>
      </c>
    </row>
    <row r="13" spans="1:10" ht="69.599999999999994" hidden="1" x14ac:dyDescent="0.3">
      <c r="A13" s="3"/>
      <c r="B13" s="16"/>
      <c r="C13" s="17" t="s">
        <v>33</v>
      </c>
      <c r="D13" s="16" t="s">
        <v>42</v>
      </c>
      <c r="E13" s="3" t="s">
        <v>91</v>
      </c>
      <c r="F13" s="3">
        <v>2</v>
      </c>
      <c r="G13" s="34"/>
      <c r="H13" s="34"/>
      <c r="I13" s="34"/>
      <c r="J13" s="34"/>
    </row>
    <row r="14" spans="1:10" ht="41.4" hidden="1" x14ac:dyDescent="0.3">
      <c r="A14" s="3"/>
      <c r="B14" s="16"/>
      <c r="C14" s="17" t="s">
        <v>34</v>
      </c>
      <c r="D14" s="16" t="s">
        <v>43</v>
      </c>
      <c r="E14" s="3" t="s">
        <v>91</v>
      </c>
      <c r="F14" s="3">
        <v>2</v>
      </c>
      <c r="G14" s="34"/>
      <c r="H14" s="34"/>
      <c r="I14" s="34"/>
      <c r="J14" s="34"/>
    </row>
    <row r="15" spans="1:10" ht="41.4" x14ac:dyDescent="0.3">
      <c r="A15" s="3"/>
      <c r="B15" s="16" t="s">
        <v>44</v>
      </c>
      <c r="C15" s="17" t="s">
        <v>35</v>
      </c>
      <c r="D15" s="16" t="s">
        <v>44</v>
      </c>
      <c r="E15" s="3" t="s">
        <v>91</v>
      </c>
      <c r="F15" s="3">
        <v>30</v>
      </c>
      <c r="G15" s="34">
        <v>5000</v>
      </c>
      <c r="H15" s="34">
        <v>4842</v>
      </c>
      <c r="I15" s="34">
        <v>6000</v>
      </c>
      <c r="J15" s="34">
        <v>5000</v>
      </c>
    </row>
    <row r="16" spans="1:10" ht="41.4" x14ac:dyDescent="0.3">
      <c r="A16" s="3"/>
      <c r="B16" s="16"/>
      <c r="C16" s="17" t="s">
        <v>36</v>
      </c>
      <c r="D16" s="16" t="s">
        <v>45</v>
      </c>
      <c r="E16" s="3" t="s">
        <v>91</v>
      </c>
      <c r="F16" s="3"/>
      <c r="G16" s="34">
        <v>0</v>
      </c>
      <c r="H16" s="34">
        <v>0</v>
      </c>
      <c r="I16" s="34">
        <v>0</v>
      </c>
      <c r="J16" s="34">
        <v>0</v>
      </c>
    </row>
    <row r="17" spans="1:10" ht="41.4" x14ac:dyDescent="0.3">
      <c r="A17" s="3"/>
      <c r="B17" s="16" t="s">
        <v>99</v>
      </c>
      <c r="C17" s="17" t="s">
        <v>37</v>
      </c>
      <c r="D17" s="16" t="s">
        <v>46</v>
      </c>
      <c r="E17" s="3" t="s">
        <v>91</v>
      </c>
      <c r="F17" s="3">
        <v>100</v>
      </c>
      <c r="G17" s="34">
        <v>590000</v>
      </c>
      <c r="H17" s="34">
        <v>189594.31</v>
      </c>
      <c r="I17" s="34">
        <v>590000</v>
      </c>
      <c r="J17" s="34">
        <v>500000</v>
      </c>
    </row>
    <row r="18" spans="1:10" ht="41.4" x14ac:dyDescent="0.3">
      <c r="A18" s="3"/>
      <c r="B18" s="16" t="s">
        <v>100</v>
      </c>
      <c r="C18" s="17" t="s">
        <v>38</v>
      </c>
      <c r="D18" s="33" t="s">
        <v>47</v>
      </c>
      <c r="E18" s="3" t="s">
        <v>91</v>
      </c>
      <c r="F18" s="3">
        <v>100</v>
      </c>
      <c r="G18" s="34">
        <v>4152000</v>
      </c>
      <c r="H18" s="34">
        <v>7287071.5699999994</v>
      </c>
      <c r="I18" s="34">
        <v>7944000</v>
      </c>
      <c r="J18" s="34">
        <v>4700000</v>
      </c>
    </row>
    <row r="19" spans="1:10" ht="42" x14ac:dyDescent="0.3">
      <c r="A19" s="3"/>
      <c r="B19" s="16"/>
      <c r="C19" s="17" t="s">
        <v>39</v>
      </c>
      <c r="D19" s="16" t="s">
        <v>48</v>
      </c>
      <c r="E19" s="3" t="s">
        <v>91</v>
      </c>
      <c r="F19" s="3">
        <v>100</v>
      </c>
      <c r="G19" s="34">
        <v>688000</v>
      </c>
      <c r="H19" s="34">
        <v>481625.20999999996</v>
      </c>
      <c r="I19" s="34">
        <v>688000</v>
      </c>
      <c r="J19" s="34">
        <v>700000</v>
      </c>
    </row>
    <row r="20" spans="1:10" ht="42" x14ac:dyDescent="0.3">
      <c r="A20" s="3"/>
      <c r="B20" s="16" t="s">
        <v>101</v>
      </c>
      <c r="C20" s="20" t="s">
        <v>51</v>
      </c>
      <c r="D20" s="16" t="s">
        <v>50</v>
      </c>
      <c r="E20" s="3" t="s">
        <v>91</v>
      </c>
      <c r="F20" s="3">
        <v>100</v>
      </c>
      <c r="G20" s="34">
        <v>10000</v>
      </c>
      <c r="H20" s="34">
        <v>6600</v>
      </c>
      <c r="I20" s="34">
        <v>10000</v>
      </c>
      <c r="J20" s="34">
        <v>10000</v>
      </c>
    </row>
    <row r="21" spans="1:10" ht="72.599999999999994" x14ac:dyDescent="0.3">
      <c r="A21" s="3"/>
      <c r="B21" s="28" t="s">
        <v>102</v>
      </c>
      <c r="C21" s="16" t="s">
        <v>55</v>
      </c>
      <c r="D21" s="20" t="s">
        <v>52</v>
      </c>
      <c r="E21" s="49" t="s">
        <v>92</v>
      </c>
      <c r="F21" s="3">
        <v>100</v>
      </c>
      <c r="G21" s="34">
        <v>469450</v>
      </c>
      <c r="H21" s="34">
        <v>37763.1</v>
      </c>
      <c r="I21" s="34">
        <v>469450</v>
      </c>
      <c r="J21" s="34">
        <v>1563400</v>
      </c>
    </row>
    <row r="22" spans="1:10" ht="55.8" x14ac:dyDescent="0.3">
      <c r="A22" s="3"/>
      <c r="B22" s="20" t="s">
        <v>103</v>
      </c>
      <c r="C22" s="16" t="s">
        <v>56</v>
      </c>
      <c r="D22" s="20" t="s">
        <v>53</v>
      </c>
      <c r="E22" s="50"/>
      <c r="F22" s="3">
        <v>100</v>
      </c>
      <c r="G22" s="34">
        <v>5186250</v>
      </c>
      <c r="H22" s="34">
        <v>510134.17</v>
      </c>
      <c r="I22" s="35">
        <v>2700000</v>
      </c>
      <c r="J22" s="34">
        <v>6454500</v>
      </c>
    </row>
    <row r="23" spans="1:10" ht="42.6" customHeight="1" x14ac:dyDescent="0.3">
      <c r="A23" s="3"/>
      <c r="B23" s="28" t="s">
        <v>104</v>
      </c>
      <c r="C23" s="16" t="s">
        <v>57</v>
      </c>
      <c r="D23" s="20" t="s">
        <v>54</v>
      </c>
      <c r="E23" s="50"/>
      <c r="F23" s="3">
        <v>100</v>
      </c>
      <c r="G23" s="34">
        <v>1087000</v>
      </c>
      <c r="H23" s="34">
        <v>264116.51</v>
      </c>
      <c r="I23" s="35">
        <v>352100</v>
      </c>
      <c r="J23" s="34">
        <v>310271.25</v>
      </c>
    </row>
    <row r="24" spans="1:10" ht="28.2" x14ac:dyDescent="0.3">
      <c r="A24" s="3"/>
      <c r="B24" s="20" t="s">
        <v>123</v>
      </c>
      <c r="C24" s="16" t="s">
        <v>121</v>
      </c>
      <c r="D24" s="32" t="s">
        <v>122</v>
      </c>
      <c r="E24" s="50"/>
      <c r="F24" s="3">
        <v>100</v>
      </c>
      <c r="G24" s="34">
        <v>0</v>
      </c>
      <c r="H24" s="34">
        <v>1000</v>
      </c>
      <c r="I24" s="35">
        <v>1000</v>
      </c>
      <c r="J24" s="34">
        <v>0</v>
      </c>
    </row>
    <row r="25" spans="1:10" ht="28.2" x14ac:dyDescent="0.3">
      <c r="A25" s="3"/>
      <c r="B25" s="16" t="s">
        <v>105</v>
      </c>
      <c r="C25" s="16" t="s">
        <v>58</v>
      </c>
      <c r="D25" s="16" t="s">
        <v>59</v>
      </c>
      <c r="E25" s="41"/>
      <c r="F25" s="3">
        <v>100</v>
      </c>
      <c r="G25" s="34">
        <v>117500</v>
      </c>
      <c r="H25" s="34">
        <v>242283.71</v>
      </c>
      <c r="I25" s="35">
        <v>250000</v>
      </c>
      <c r="J25" s="34">
        <v>68218</v>
      </c>
    </row>
    <row r="26" spans="1:10" ht="41.4" x14ac:dyDescent="0.3">
      <c r="A26" s="3"/>
      <c r="B26" s="3" t="s">
        <v>116</v>
      </c>
      <c r="C26" s="3" t="s">
        <v>62</v>
      </c>
      <c r="D26" s="3" t="s">
        <v>60</v>
      </c>
      <c r="E26" s="37" t="s">
        <v>92</v>
      </c>
      <c r="F26" s="3"/>
      <c r="G26" s="34">
        <v>3047000</v>
      </c>
      <c r="H26" s="34">
        <v>2285249.94</v>
      </c>
      <c r="I26" s="34">
        <v>3047000</v>
      </c>
      <c r="J26" s="34">
        <v>3180000</v>
      </c>
    </row>
    <row r="27" spans="1:10" ht="27.6" x14ac:dyDescent="0.3">
      <c r="A27" s="3"/>
      <c r="B27" s="3"/>
      <c r="C27" s="3" t="s">
        <v>62</v>
      </c>
      <c r="D27" s="3" t="s">
        <v>61</v>
      </c>
      <c r="E27" s="39"/>
      <c r="F27" s="3"/>
      <c r="G27" s="34">
        <v>4149064</v>
      </c>
      <c r="H27" s="34">
        <v>3111797.97</v>
      </c>
      <c r="I27" s="34">
        <v>4149064</v>
      </c>
      <c r="J27" s="34">
        <v>4315026</v>
      </c>
    </row>
    <row r="28" spans="1:10" ht="27.6" x14ac:dyDescent="0.3">
      <c r="A28" s="3"/>
      <c r="B28" s="3" t="s">
        <v>117</v>
      </c>
      <c r="C28" s="3" t="s">
        <v>106</v>
      </c>
      <c r="D28" s="3" t="s">
        <v>109</v>
      </c>
      <c r="E28" s="39"/>
      <c r="F28" s="3"/>
      <c r="G28" s="34">
        <v>66591618</v>
      </c>
      <c r="H28" s="34">
        <v>0</v>
      </c>
      <c r="I28" s="34">
        <v>38798097</v>
      </c>
      <c r="J28" s="34">
        <v>24518320</v>
      </c>
    </row>
    <row r="29" spans="1:10" ht="27.6" x14ac:dyDescent="0.3">
      <c r="A29" s="3"/>
      <c r="B29" s="3"/>
      <c r="C29" s="3" t="s">
        <v>106</v>
      </c>
      <c r="D29" s="3" t="s">
        <v>109</v>
      </c>
      <c r="E29" s="39"/>
      <c r="F29" s="3"/>
      <c r="G29" s="34">
        <v>7548000</v>
      </c>
      <c r="H29" s="34">
        <v>1848000</v>
      </c>
      <c r="I29" s="34">
        <v>7548000</v>
      </c>
      <c r="J29" s="34">
        <v>0</v>
      </c>
    </row>
    <row r="30" spans="1:10" ht="45" customHeight="1" x14ac:dyDescent="0.3">
      <c r="A30" s="3"/>
      <c r="B30" s="3"/>
      <c r="C30" s="3" t="s">
        <v>107</v>
      </c>
      <c r="D30" s="3" t="s">
        <v>124</v>
      </c>
      <c r="E30" s="39"/>
      <c r="F30" s="3"/>
      <c r="G30" s="34">
        <v>1109957</v>
      </c>
      <c r="H30" s="34">
        <v>1093203.83</v>
      </c>
      <c r="I30" s="34">
        <v>1109957</v>
      </c>
      <c r="J30" s="34">
        <v>55273.760000000002</v>
      </c>
    </row>
    <row r="31" spans="1:10" ht="39.6" customHeight="1" x14ac:dyDescent="0.3">
      <c r="A31" s="3"/>
      <c r="B31" s="3"/>
      <c r="C31" s="3" t="s">
        <v>107</v>
      </c>
      <c r="D31" s="3" t="s">
        <v>125</v>
      </c>
      <c r="E31" s="39"/>
      <c r="F31" s="3"/>
      <c r="G31" s="34">
        <v>0</v>
      </c>
      <c r="H31" s="34">
        <v>0</v>
      </c>
      <c r="I31" s="34">
        <v>0</v>
      </c>
      <c r="J31" s="34">
        <v>125424</v>
      </c>
    </row>
    <row r="32" spans="1:10" ht="27.6" x14ac:dyDescent="0.3">
      <c r="A32" s="3"/>
      <c r="B32" s="3"/>
      <c r="C32" s="3" t="s">
        <v>108</v>
      </c>
      <c r="D32" s="3" t="s">
        <v>110</v>
      </c>
      <c r="E32" s="39"/>
      <c r="F32" s="3"/>
      <c r="G32" s="34">
        <v>440700</v>
      </c>
      <c r="H32" s="34">
        <v>0</v>
      </c>
      <c r="I32" s="34">
        <v>440700</v>
      </c>
      <c r="J32" s="34">
        <v>222400</v>
      </c>
    </row>
    <row r="33" spans="1:10" ht="27.6" x14ac:dyDescent="0.3">
      <c r="A33" s="3"/>
      <c r="B33" s="3"/>
      <c r="C33" s="3" t="s">
        <v>108</v>
      </c>
      <c r="D33" s="3" t="s">
        <v>111</v>
      </c>
      <c r="E33" s="39"/>
      <c r="F33" s="3"/>
      <c r="G33" s="34">
        <v>99000</v>
      </c>
      <c r="H33" s="34">
        <v>0</v>
      </c>
      <c r="I33" s="34">
        <v>99000</v>
      </c>
      <c r="J33" s="34">
        <v>0</v>
      </c>
    </row>
    <row r="34" spans="1:10" ht="41.4" x14ac:dyDescent="0.3">
      <c r="A34" s="3"/>
      <c r="B34" s="3"/>
      <c r="C34" s="3" t="s">
        <v>108</v>
      </c>
      <c r="D34" s="3" t="s">
        <v>112</v>
      </c>
      <c r="E34" s="39"/>
      <c r="F34" s="3"/>
      <c r="G34" s="34">
        <v>208171</v>
      </c>
      <c r="H34" s="34">
        <v>81365.37</v>
      </c>
      <c r="I34" s="34">
        <v>208171</v>
      </c>
      <c r="J34" s="34">
        <v>0</v>
      </c>
    </row>
    <row r="35" spans="1:10" ht="27.6" x14ac:dyDescent="0.3">
      <c r="A35" s="3"/>
      <c r="B35" s="3" t="s">
        <v>118</v>
      </c>
      <c r="C35" s="3" t="s">
        <v>66</v>
      </c>
      <c r="D35" s="3" t="s">
        <v>63</v>
      </c>
      <c r="E35" s="39"/>
      <c r="F35" s="3"/>
      <c r="G35" s="34">
        <v>396300</v>
      </c>
      <c r="H35" s="34">
        <v>297225</v>
      </c>
      <c r="I35" s="34">
        <v>396300</v>
      </c>
      <c r="J35" s="34">
        <v>456400</v>
      </c>
    </row>
    <row r="36" spans="1:10" ht="55.2" x14ac:dyDescent="0.3">
      <c r="A36" s="3"/>
      <c r="B36" s="3"/>
      <c r="C36" s="3" t="s">
        <v>67</v>
      </c>
      <c r="D36" s="3" t="s">
        <v>64</v>
      </c>
      <c r="E36" s="39"/>
      <c r="F36" s="3"/>
      <c r="G36" s="34">
        <v>6810000</v>
      </c>
      <c r="H36" s="34">
        <v>3600000</v>
      </c>
      <c r="I36" s="34">
        <v>4834000</v>
      </c>
      <c r="J36" s="34">
        <v>6683000</v>
      </c>
    </row>
    <row r="37" spans="1:10" ht="55.2" x14ac:dyDescent="0.3">
      <c r="A37" s="3"/>
      <c r="B37" s="3"/>
      <c r="C37" s="3" t="s">
        <v>68</v>
      </c>
      <c r="D37" s="3" t="s">
        <v>65</v>
      </c>
      <c r="E37" s="39"/>
      <c r="F37" s="3"/>
      <c r="G37" s="34">
        <v>20500</v>
      </c>
      <c r="H37" s="34">
        <v>20500</v>
      </c>
      <c r="I37" s="34">
        <v>20500</v>
      </c>
      <c r="J37" s="34">
        <v>21300</v>
      </c>
    </row>
    <row r="38" spans="1:10" ht="27.6" x14ac:dyDescent="0.3">
      <c r="A38" s="3"/>
      <c r="B38" s="3" t="s">
        <v>119</v>
      </c>
      <c r="C38" s="3" t="s">
        <v>75</v>
      </c>
      <c r="D38" s="3" t="s">
        <v>113</v>
      </c>
      <c r="E38" s="39"/>
      <c r="F38" s="3"/>
      <c r="G38" s="34">
        <v>360000</v>
      </c>
      <c r="H38" s="34">
        <v>360000</v>
      </c>
      <c r="I38" s="34">
        <v>360000</v>
      </c>
      <c r="J38" s="34">
        <v>0</v>
      </c>
    </row>
    <row r="39" spans="1:10" ht="27.6" x14ac:dyDescent="0.3">
      <c r="A39" s="3"/>
      <c r="B39" s="3"/>
      <c r="C39" s="3" t="s">
        <v>75</v>
      </c>
      <c r="D39" s="3" t="s">
        <v>69</v>
      </c>
      <c r="E39" s="39"/>
      <c r="F39" s="3"/>
      <c r="G39" s="34">
        <v>4210330</v>
      </c>
      <c r="H39" s="34">
        <v>3182747.5</v>
      </c>
      <c r="I39" s="34">
        <v>4210330</v>
      </c>
      <c r="J39" s="34">
        <v>4378743</v>
      </c>
    </row>
    <row r="40" spans="1:10" ht="27.6" x14ac:dyDescent="0.3">
      <c r="A40" s="3"/>
      <c r="B40" s="3"/>
      <c r="C40" s="3" t="s">
        <v>75</v>
      </c>
      <c r="D40" s="3" t="s">
        <v>69</v>
      </c>
      <c r="E40" s="39"/>
      <c r="F40" s="3"/>
      <c r="G40" s="34">
        <v>70000</v>
      </c>
      <c r="H40" s="34"/>
      <c r="I40" s="34">
        <v>70000</v>
      </c>
      <c r="J40" s="34">
        <f t="shared" ref="J40:J46" si="0">I40*1.04</f>
        <v>72800</v>
      </c>
    </row>
    <row r="41" spans="1:10" ht="27.6" x14ac:dyDescent="0.3">
      <c r="A41" s="3"/>
      <c r="B41" s="3"/>
      <c r="C41" s="3" t="s">
        <v>75</v>
      </c>
      <c r="D41" s="3" t="s">
        <v>70</v>
      </c>
      <c r="E41" s="39"/>
      <c r="F41" s="3"/>
      <c r="G41" s="34">
        <v>11091000</v>
      </c>
      <c r="H41" s="34">
        <v>8318250</v>
      </c>
      <c r="I41" s="34">
        <v>11091000</v>
      </c>
      <c r="J41" s="34">
        <f t="shared" si="0"/>
        <v>11534640</v>
      </c>
    </row>
    <row r="42" spans="1:10" ht="27.6" x14ac:dyDescent="0.3">
      <c r="A42" s="3"/>
      <c r="B42" s="3"/>
      <c r="C42" s="3" t="s">
        <v>75</v>
      </c>
      <c r="D42" s="3" t="s">
        <v>114</v>
      </c>
      <c r="E42" s="39"/>
      <c r="F42" s="3"/>
      <c r="G42" s="34">
        <v>1429400</v>
      </c>
      <c r="H42" s="34">
        <v>1072080</v>
      </c>
      <c r="I42" s="34">
        <v>1429400</v>
      </c>
      <c r="J42" s="34">
        <f t="shared" si="0"/>
        <v>1486576</v>
      </c>
    </row>
    <row r="43" spans="1:10" ht="27.6" x14ac:dyDescent="0.3">
      <c r="A43" s="3"/>
      <c r="B43" s="3"/>
      <c r="C43" s="3" t="s">
        <v>75</v>
      </c>
      <c r="D43" s="3" t="s">
        <v>72</v>
      </c>
      <c r="E43" s="39"/>
      <c r="F43" s="3"/>
      <c r="G43" s="34">
        <v>214200</v>
      </c>
      <c r="H43" s="34">
        <v>160650</v>
      </c>
      <c r="I43" s="34">
        <v>214200</v>
      </c>
      <c r="J43" s="34">
        <f t="shared" si="0"/>
        <v>222768</v>
      </c>
    </row>
    <row r="44" spans="1:10" ht="41.4" x14ac:dyDescent="0.3">
      <c r="A44" s="3"/>
      <c r="B44" s="3"/>
      <c r="C44" s="3" t="s">
        <v>75</v>
      </c>
      <c r="D44" s="3" t="s">
        <v>73</v>
      </c>
      <c r="E44" s="39"/>
      <c r="F44" s="3"/>
      <c r="G44" s="34">
        <v>11188200</v>
      </c>
      <c r="H44" s="34">
        <v>8430300</v>
      </c>
      <c r="I44" s="34">
        <v>11188200</v>
      </c>
      <c r="J44" s="34">
        <f t="shared" si="0"/>
        <v>11635728</v>
      </c>
    </row>
    <row r="45" spans="1:10" ht="55.2" x14ac:dyDescent="0.3">
      <c r="A45" s="3"/>
      <c r="B45" s="3"/>
      <c r="C45" s="3" t="s">
        <v>75</v>
      </c>
      <c r="D45" s="3" t="s">
        <v>115</v>
      </c>
      <c r="E45" s="39"/>
      <c r="F45" s="3"/>
      <c r="G45" s="34">
        <v>1883400</v>
      </c>
      <c r="H45" s="34">
        <v>1373400</v>
      </c>
      <c r="I45" s="34">
        <v>1883400</v>
      </c>
      <c r="J45" s="34">
        <f t="shared" si="0"/>
        <v>1958736</v>
      </c>
    </row>
    <row r="46" spans="1:10" ht="41.4" x14ac:dyDescent="0.3">
      <c r="A46" s="3"/>
      <c r="B46" s="3"/>
      <c r="C46" s="3" t="s">
        <v>75</v>
      </c>
      <c r="D46" s="3" t="s">
        <v>73</v>
      </c>
      <c r="E46" s="39"/>
      <c r="F46" s="3"/>
      <c r="G46" s="34">
        <v>715900</v>
      </c>
      <c r="H46" s="34">
        <v>447437.5</v>
      </c>
      <c r="I46" s="34">
        <v>715900</v>
      </c>
      <c r="J46" s="34">
        <f t="shared" si="0"/>
        <v>744536</v>
      </c>
    </row>
    <row r="47" spans="1:10" ht="27.6" x14ac:dyDescent="0.3">
      <c r="A47" s="3"/>
      <c r="B47" s="3"/>
      <c r="C47" s="3" t="s">
        <v>75</v>
      </c>
      <c r="D47" s="3" t="s">
        <v>74</v>
      </c>
      <c r="E47" s="38"/>
      <c r="F47" s="3"/>
      <c r="G47" s="34">
        <v>3503038</v>
      </c>
      <c r="H47" s="34">
        <v>2481411.25</v>
      </c>
      <c r="I47" s="34">
        <v>3503038</v>
      </c>
      <c r="J47" s="34">
        <v>3643160</v>
      </c>
    </row>
    <row r="48" spans="1:10" ht="28.8" customHeight="1" x14ac:dyDescent="0.3">
      <c r="A48" s="15"/>
      <c r="B48" s="15"/>
      <c r="C48" s="15"/>
      <c r="D48" s="15" t="s">
        <v>82</v>
      </c>
      <c r="E48" s="15"/>
      <c r="F48" s="15"/>
      <c r="G48" s="34">
        <f>SUM(G8:G47)</f>
        <v>139296911.00999999</v>
      </c>
      <c r="H48" s="34">
        <f>SUM(H8:H47)</f>
        <v>48486668.989999995</v>
      </c>
      <c r="I48" s="34">
        <f>SUM(I8:I47)</f>
        <v>110284307</v>
      </c>
      <c r="J48" s="34">
        <f>SUM(J8:J47)</f>
        <v>91635730.75999999</v>
      </c>
    </row>
    <row r="49" spans="1:10" s="14" customFormat="1" x14ac:dyDescent="0.3">
      <c r="A49" s="13"/>
      <c r="B49" s="18"/>
      <c r="C49" s="18"/>
      <c r="D49" s="18"/>
      <c r="E49" s="18"/>
      <c r="F49" s="18"/>
      <c r="G49" s="24"/>
      <c r="H49" s="30"/>
      <c r="I49" s="18"/>
      <c r="J49" s="18"/>
    </row>
    <row r="50" spans="1:10" s="14" customFormat="1" x14ac:dyDescent="0.3">
      <c r="A50" s="46" t="s">
        <v>83</v>
      </c>
      <c r="B50" s="46"/>
      <c r="C50" s="46"/>
      <c r="D50" s="21" t="s">
        <v>126</v>
      </c>
      <c r="E50" s="21"/>
      <c r="F50" s="48" t="s">
        <v>127</v>
      </c>
      <c r="G50" s="48"/>
      <c r="H50" s="48"/>
      <c r="I50" s="48"/>
      <c r="J50" s="48"/>
    </row>
    <row r="51" spans="1:10" s="14" customFormat="1" x14ac:dyDescent="0.3">
      <c r="A51" s="18"/>
      <c r="B51" s="12"/>
      <c r="C51" s="46" t="s">
        <v>84</v>
      </c>
      <c r="D51" s="46"/>
      <c r="E51" s="46"/>
      <c r="F51" s="46" t="s">
        <v>85</v>
      </c>
      <c r="G51" s="46"/>
      <c r="H51" s="46" t="s">
        <v>86</v>
      </c>
      <c r="I51" s="46"/>
      <c r="J51" s="46"/>
    </row>
    <row r="52" spans="1:10" s="14" customFormat="1" x14ac:dyDescent="0.3">
      <c r="A52" s="22"/>
      <c r="B52" s="18"/>
      <c r="C52" s="18"/>
      <c r="D52" s="18"/>
      <c r="E52" s="18"/>
      <c r="F52" s="18"/>
      <c r="G52" s="24"/>
      <c r="H52" s="30"/>
      <c r="I52" s="18"/>
      <c r="J52" s="18"/>
    </row>
    <row r="53" spans="1:10" s="14" customFormat="1" x14ac:dyDescent="0.3">
      <c r="A53" s="22"/>
      <c r="B53" s="18"/>
      <c r="C53" s="18"/>
      <c r="D53" s="18"/>
      <c r="E53" s="18"/>
      <c r="F53" s="18"/>
      <c r="G53" s="24"/>
      <c r="H53" s="30"/>
      <c r="I53" s="18"/>
      <c r="J53" s="18"/>
    </row>
  </sheetData>
  <mergeCells count="19">
    <mergeCell ref="H51:J51"/>
    <mergeCell ref="F51:G51"/>
    <mergeCell ref="C51:E51"/>
    <mergeCell ref="A50:C50"/>
    <mergeCell ref="B3:J3"/>
    <mergeCell ref="J5:J6"/>
    <mergeCell ref="F50:J50"/>
    <mergeCell ref="E21:E25"/>
    <mergeCell ref="E26:E47"/>
    <mergeCell ref="B1:J1"/>
    <mergeCell ref="B2:J2"/>
    <mergeCell ref="A5:A6"/>
    <mergeCell ref="B5:B6"/>
    <mergeCell ref="C5:D5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53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37"/>
  <sheetViews>
    <sheetView topLeftCell="A3" zoomScale="90" zoomScaleNormal="90" workbookViewId="0">
      <selection activeCell="D8" sqref="D8:D25"/>
    </sheetView>
  </sheetViews>
  <sheetFormatPr defaultRowHeight="14.4" x14ac:dyDescent="0.3"/>
  <cols>
    <col min="2" max="2" width="46" customWidth="1"/>
    <col min="4" max="4" width="12.21875" customWidth="1"/>
  </cols>
  <sheetData>
    <row r="4" spans="1:20" ht="65.400000000000006" customHeight="1" x14ac:dyDescent="0.3">
      <c r="A4" s="53" t="s">
        <v>27</v>
      </c>
      <c r="B4" s="53" t="s">
        <v>15</v>
      </c>
      <c r="C4" s="53" t="s">
        <v>16</v>
      </c>
      <c r="D4" s="53" t="s">
        <v>17</v>
      </c>
      <c r="E4" s="52" t="s">
        <v>0</v>
      </c>
      <c r="F4" s="52"/>
      <c r="G4" s="52"/>
      <c r="H4" s="52"/>
      <c r="I4" s="52"/>
      <c r="J4" s="52"/>
      <c r="K4" s="52" t="s">
        <v>0</v>
      </c>
      <c r="L4" s="52"/>
      <c r="M4" s="52"/>
      <c r="N4" s="51" t="s">
        <v>8</v>
      </c>
      <c r="O4" s="51"/>
      <c r="P4" s="51"/>
      <c r="Q4" s="51"/>
      <c r="R4" s="53" t="s">
        <v>25</v>
      </c>
      <c r="S4" s="51" t="s">
        <v>9</v>
      </c>
      <c r="T4" s="51" t="s">
        <v>10</v>
      </c>
    </row>
    <row r="5" spans="1:20" ht="39.6" customHeight="1" x14ac:dyDescent="0.3">
      <c r="A5" s="54"/>
      <c r="B5" s="54"/>
      <c r="C5" s="54"/>
      <c r="D5" s="54"/>
      <c r="E5" s="52" t="s">
        <v>18</v>
      </c>
      <c r="F5" s="52"/>
      <c r="G5" s="52"/>
      <c r="H5" s="52" t="s">
        <v>19</v>
      </c>
      <c r="I5" s="52"/>
      <c r="J5" s="52"/>
      <c r="K5" s="52" t="s">
        <v>11</v>
      </c>
      <c r="L5" s="52"/>
      <c r="M5" s="52"/>
      <c r="N5" s="51"/>
      <c r="O5" s="51"/>
      <c r="P5" s="51"/>
      <c r="Q5" s="51"/>
      <c r="R5" s="54"/>
      <c r="S5" s="51"/>
      <c r="T5" s="51"/>
    </row>
    <row r="6" spans="1:20" ht="105.6" x14ac:dyDescent="0.3">
      <c r="A6" s="55"/>
      <c r="B6" s="55"/>
      <c r="C6" s="55"/>
      <c r="D6" s="55"/>
      <c r="E6" s="1" t="s">
        <v>20</v>
      </c>
      <c r="F6" s="1" t="s">
        <v>21</v>
      </c>
      <c r="G6" s="1" t="s">
        <v>3</v>
      </c>
      <c r="H6" s="1" t="s">
        <v>1</v>
      </c>
      <c r="I6" s="1" t="s">
        <v>2</v>
      </c>
      <c r="J6" s="1" t="s">
        <v>22</v>
      </c>
      <c r="K6" s="1" t="s">
        <v>23</v>
      </c>
      <c r="L6" s="1" t="s">
        <v>21</v>
      </c>
      <c r="M6" s="1" t="s">
        <v>22</v>
      </c>
      <c r="N6" s="2" t="s">
        <v>12</v>
      </c>
      <c r="O6" s="2" t="s">
        <v>13</v>
      </c>
      <c r="P6" s="2" t="s">
        <v>14</v>
      </c>
      <c r="Q6" s="3" t="s">
        <v>24</v>
      </c>
      <c r="R6" s="55"/>
      <c r="S6" s="1" t="s">
        <v>26</v>
      </c>
      <c r="T6" s="5"/>
    </row>
    <row r="7" spans="1:20" x14ac:dyDescent="0.3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22</v>
      </c>
    </row>
    <row r="8" spans="1:20" ht="85.8" customHeight="1" x14ac:dyDescent="0.3">
      <c r="A8" s="5"/>
      <c r="B8" s="5" t="s">
        <v>4</v>
      </c>
      <c r="C8" s="5">
        <v>100</v>
      </c>
      <c r="D8" s="5" t="s">
        <v>28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05" x14ac:dyDescent="0.3">
      <c r="A9" s="5">
        <v>2</v>
      </c>
      <c r="B9" s="6" t="s">
        <v>5</v>
      </c>
      <c r="C9" s="5"/>
      <c r="D9" s="5" t="s">
        <v>29</v>
      </c>
      <c r="E9" s="5"/>
      <c r="F9" s="5"/>
      <c r="G9" s="5"/>
      <c r="H9" s="5"/>
      <c r="I9" s="5"/>
      <c r="J9" s="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90" x14ac:dyDescent="0.3">
      <c r="A10" s="5">
        <v>3</v>
      </c>
      <c r="B10" s="6" t="s">
        <v>6</v>
      </c>
      <c r="C10" s="5"/>
      <c r="D10" s="5" t="s">
        <v>30</v>
      </c>
      <c r="E10" s="5"/>
      <c r="F10" s="5"/>
      <c r="G10" s="5"/>
      <c r="H10" s="5"/>
      <c r="I10" s="5"/>
      <c r="J10" s="5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90" x14ac:dyDescent="0.3">
      <c r="A11" s="5">
        <v>4</v>
      </c>
      <c r="B11" s="6" t="s">
        <v>7</v>
      </c>
      <c r="C11" s="5"/>
      <c r="D11" s="5" t="s">
        <v>31</v>
      </c>
      <c r="E11" s="5"/>
      <c r="F11" s="5"/>
      <c r="G11" s="5"/>
      <c r="H11" s="5"/>
      <c r="I11" s="5"/>
      <c r="J11" s="5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86.4" x14ac:dyDescent="0.3">
      <c r="A12" s="4"/>
      <c r="B12" s="9" t="s">
        <v>41</v>
      </c>
      <c r="C12" s="4"/>
      <c r="D12" s="10" t="s">
        <v>32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29.6" x14ac:dyDescent="0.3">
      <c r="A13" s="4"/>
      <c r="B13" s="9" t="s">
        <v>42</v>
      </c>
      <c r="C13" s="4"/>
      <c r="D13" s="10" t="s">
        <v>33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57.6" x14ac:dyDescent="0.3">
      <c r="A14" s="4"/>
      <c r="B14" s="9" t="s">
        <v>43</v>
      </c>
      <c r="C14" s="4"/>
      <c r="D14" s="10" t="s">
        <v>34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28.8" x14ac:dyDescent="0.3">
      <c r="A15" s="4"/>
      <c r="B15" s="9" t="s">
        <v>44</v>
      </c>
      <c r="C15" s="4"/>
      <c r="D15" s="10" t="s">
        <v>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43.2" x14ac:dyDescent="0.3">
      <c r="A16" s="4"/>
      <c r="B16" s="9" t="s">
        <v>45</v>
      </c>
      <c r="C16" s="4"/>
      <c r="D16" s="10" t="s">
        <v>36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57.6" x14ac:dyDescent="0.3">
      <c r="A17" s="4"/>
      <c r="B17" s="9" t="s">
        <v>46</v>
      </c>
      <c r="C17" s="4"/>
      <c r="D17" s="10" t="s">
        <v>37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57.6" x14ac:dyDescent="0.3">
      <c r="A18" s="4"/>
      <c r="B18" s="9" t="s">
        <v>47</v>
      </c>
      <c r="C18" s="4"/>
      <c r="D18" s="10" t="s">
        <v>38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57.6" x14ac:dyDescent="0.3">
      <c r="A19" s="4"/>
      <c r="B19" s="9" t="s">
        <v>48</v>
      </c>
      <c r="C19" s="4"/>
      <c r="D19" s="10" t="s">
        <v>39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43.2" x14ac:dyDescent="0.3">
      <c r="A20" s="4"/>
      <c r="B20" s="9" t="s">
        <v>49</v>
      </c>
      <c r="C20" s="4"/>
      <c r="D20" s="10" t="s">
        <v>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00.8" x14ac:dyDescent="0.3">
      <c r="A21" s="4"/>
      <c r="B21" s="9" t="s">
        <v>50</v>
      </c>
      <c r="C21" s="4"/>
      <c r="D21" s="7" t="s">
        <v>51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09.2" x14ac:dyDescent="0.3">
      <c r="A22" s="4"/>
      <c r="B22" s="7" t="s">
        <v>52</v>
      </c>
      <c r="C22" s="4"/>
      <c r="D22" s="9" t="s">
        <v>55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46.8" x14ac:dyDescent="0.3">
      <c r="A23" s="4"/>
      <c r="B23" s="7" t="s">
        <v>53</v>
      </c>
      <c r="C23" s="4"/>
      <c r="D23" s="9" t="s">
        <v>56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09.2" x14ac:dyDescent="0.3">
      <c r="A24" s="4"/>
      <c r="B24" s="7" t="s">
        <v>54</v>
      </c>
      <c r="C24" s="4"/>
      <c r="D24" s="9" t="s">
        <v>57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28.8" x14ac:dyDescent="0.3">
      <c r="A25" s="4"/>
      <c r="B25" s="9" t="s">
        <v>59</v>
      </c>
      <c r="C25" s="9"/>
      <c r="D25" s="9" t="s">
        <v>58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00.8" x14ac:dyDescent="0.3">
      <c r="A26" s="4"/>
      <c r="B26" s="9" t="s">
        <v>60</v>
      </c>
      <c r="C26" s="9"/>
      <c r="D26" s="9" t="s">
        <v>62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57.6" x14ac:dyDescent="0.3">
      <c r="A27" s="4"/>
      <c r="B27" s="9" t="s">
        <v>61</v>
      </c>
      <c r="C27" s="9"/>
      <c r="D27" s="9" t="s">
        <v>62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62.4" x14ac:dyDescent="0.3">
      <c r="A28" s="4"/>
      <c r="B28" s="8" t="s">
        <v>63</v>
      </c>
      <c r="C28" s="4"/>
      <c r="D28" s="11" t="s">
        <v>66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24.8" x14ac:dyDescent="0.3">
      <c r="A29" s="4"/>
      <c r="B29" s="8" t="s">
        <v>64</v>
      </c>
      <c r="C29" s="4"/>
      <c r="D29" s="11" t="s">
        <v>67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24.8" x14ac:dyDescent="0.3">
      <c r="A30" s="4"/>
      <c r="B30" s="8" t="s">
        <v>65</v>
      </c>
      <c r="C30" s="4"/>
      <c r="D30" s="11" t="s">
        <v>68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62.4" x14ac:dyDescent="0.3">
      <c r="A31" s="4"/>
      <c r="B31" s="7" t="s">
        <v>69</v>
      </c>
      <c r="C31" s="4"/>
      <c r="D31" s="9" t="s">
        <v>75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57.6" x14ac:dyDescent="0.3">
      <c r="A32" s="4"/>
      <c r="B32" s="9" t="s">
        <v>70</v>
      </c>
      <c r="C32" s="4"/>
      <c r="D32" s="9" t="s">
        <v>75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57.6" x14ac:dyDescent="0.3">
      <c r="A33" s="4"/>
      <c r="B33" s="9" t="s">
        <v>71</v>
      </c>
      <c r="C33" s="4"/>
      <c r="D33" s="9" t="s">
        <v>75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57.6" x14ac:dyDescent="0.3">
      <c r="A34" s="4"/>
      <c r="B34" s="9" t="s">
        <v>72</v>
      </c>
      <c r="C34" s="4"/>
      <c r="D34" s="9" t="s">
        <v>75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72" x14ac:dyDescent="0.3">
      <c r="A35" s="4"/>
      <c r="B35" s="9" t="s">
        <v>73</v>
      </c>
      <c r="C35" s="4"/>
      <c r="D35" s="9" t="s">
        <v>75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72" x14ac:dyDescent="0.3">
      <c r="A36" s="4"/>
      <c r="B36" s="9" t="s">
        <v>73</v>
      </c>
      <c r="C36" s="4"/>
      <c r="D36" s="9" t="s">
        <v>75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57.6" x14ac:dyDescent="0.3">
      <c r="A37" s="4"/>
      <c r="B37" s="9" t="s">
        <v>74</v>
      </c>
      <c r="C37" s="4"/>
      <c r="D37" s="9" t="s">
        <v>75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</sheetData>
  <mergeCells count="13">
    <mergeCell ref="A4:A6"/>
    <mergeCell ref="B4:B6"/>
    <mergeCell ref="C4:C6"/>
    <mergeCell ref="D4:D6"/>
    <mergeCell ref="R4:R6"/>
    <mergeCell ref="N4:Q5"/>
    <mergeCell ref="S4:S5"/>
    <mergeCell ref="T4:T5"/>
    <mergeCell ref="K5:M5"/>
    <mergeCell ref="K4:M4"/>
    <mergeCell ref="E4:J4"/>
    <mergeCell ref="E5:G5"/>
    <mergeCell ref="H5:J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2018-11-08T01:28:11Z</dcterms:modified>
</cp:coreProperties>
</file>