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39" i="1" l="1"/>
  <c r="G48" i="1"/>
  <c r="H48" i="1"/>
  <c r="I48" i="1"/>
  <c r="F48" i="1"/>
</calcChain>
</file>

<file path=xl/sharedStrings.xml><?xml version="1.0" encoding="utf-8"?>
<sst xmlns="http://schemas.openxmlformats.org/spreadsheetml/2006/main" count="129" uniqueCount="81">
  <si>
    <t>(тыс.рублей)</t>
  </si>
  <si>
    <t>Наименование группы источников доходов бюджетов/ Наименование источника дохода бюджета</t>
  </si>
  <si>
    <t>Код классификации доходов бюджета</t>
  </si>
  <si>
    <t>Код главного администратора доходов бюджета</t>
  </si>
  <si>
    <t>Наименование главного администратора доходов бюджета</t>
  </si>
  <si>
    <t>Прогноз доходов в бюджет поселения на 2017 год (текущий финансовый год)</t>
  </si>
  <si>
    <t>Уточненный прогноз доходов в бюджет поселения на 2017 год (текущий финансовый год) (по состоянию на 01.10.2017)</t>
  </si>
  <si>
    <t>Кассовые поступления доходов бюджета в текущем финансовом году (по состоянию на 01.10.2017)</t>
  </si>
  <si>
    <t>Прогноз доходов в бюджет поселения на 2018 год (очередной финансовый год)</t>
  </si>
  <si>
    <t>ДОХОДЫ</t>
  </si>
  <si>
    <t>НАЛОГОВЫЕ И НЕНАЛОГОВЫЕ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</si>
  <si>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</si>
  <si>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1 01 02010 01 0000 110</t>
  </si>
  <si>
    <t>Управление Федеральной налоговой службы по Камчатскому краю</t>
  </si>
  <si>
    <t>1 01 02020 01 0000 110</t>
  </si>
  <si>
    <t>1 01 02030 01 0000 110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</si>
  <si>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</si>
  <si>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</si>
  <si>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Управление Федерального казначейства по Камчатскому краю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</si>
  <si>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</si>
  <si>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</si>
  <si>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</si>
  <si>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</si>
  <si>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</si>
  <si>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</si>
  <si>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Единый сельскохозяйственный налог</t>
  </si>
  <si>
    <t>1 05 03010 01 0000 110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</si>
  <si>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</si>
  <si>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1 06 01030 10 0000 110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</si>
  <si>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</si>
  <si>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</si>
  <si>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Земельный налог с физических лиц, обладающих земельным участком, расположенным в границах сельских поселений</t>
  </si>
  <si>
    <t>1 06 06043 10 0000 110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</si>
  <si>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</si>
  <si>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1 08 04020 01 0000 110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</si>
  <si>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</si>
  <si>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1 11 05025 10 0000 120</t>
  </si>
  <si>
    <t xml:space="preserve">Доходы от сдачи в аренду имущества, составляющего казну сельских поселений (за исключением земельных участков) </t>
  </si>
  <si>
    <t>1 11 05075 10 0000 120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</si>
  <si>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</si>
  <si>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1 16 90050 10 0000 140</t>
  </si>
  <si>
    <t>Невыясненные поступления, зачисляемые в бюджеты сельских поселений</t>
  </si>
  <si>
    <t>1 17 01050 10 0000 180</t>
  </si>
  <si>
    <t>Прочие неналоговые доходы бюджетов сельских поселений</t>
  </si>
  <si>
    <t>1 17 05050 10 0000 180</t>
  </si>
  <si>
    <t>БЕЗВОЗМЕЗДНЫЕ ПОСТУПЛЕНИЯ</t>
  </si>
  <si>
    <t>Дотации бюджетам сельских поселений на выравнивание бюджетной обеспеченности (Дотация  из районного фонда финансовой поддержки поселений)</t>
  </si>
  <si>
    <t>2 02 15001 10 0000 151</t>
  </si>
  <si>
    <t>Дотации бюджетам сельских поселений на выравнивание бюджетной обеспеченности (Средства краевого бюджета на выполнение полномочий органами государственной власти Камчатского края по расчету и предоставлению дотаций поселениям)</t>
  </si>
  <si>
    <t>Прочие субсидии бюджетам сельских поселений (Государственная программа Камчатского края "Обеспечение доступным и комфортным жильем жителей Камчатского края". Подпрограмма "Переселение граждан из аварийных жилых домов и непригодных для проживания жилых помещений". Основное мероприятие "Переселение граждан из аварийных жилых домов и непригодных для проживания жилых помещений в соответствии с жилищным законодательством". Субсидии местным бюджетам на реализацию мероприятий Инвестиционной программы Камчатского края).</t>
  </si>
  <si>
    <t>2 02 20077 10 0000 151</t>
  </si>
  <si>
    <t>2 02 29999 10 0000 151</t>
  </si>
  <si>
    <t>Прочие субсидии бюджетам сельских поселений (Государственная программа Камчатского края "Энергоэффективность, развитие энергетики и коммунального хозяйства, обеспечение жителей населенных пунктов Камчатсского края коммунальными услугами и услугами по благоустройству территорий". Подпрограмма "Энергосбережение и повышение энергетической эффективности в Камчатском крае". Основное мероприятие "Проведение мероприятий, направленных на ремонт ветхих и аварийных сетей". Субсидии местным бюджетам на реализацию мероприятий соответствующей подпрограммы соответствующей государственной программы Камчатского края (за исключением инвестиционных мероприятий и субсидий, которым присвоены отдельные коды).</t>
  </si>
  <si>
    <t>Прочие субсидии бюджетам сельских поселений (Государственная программа Камчатского края "Охрана окружающей среды, воспроизводство и использование природных ресурсов в Камчатском крае". Подпрограмма "Обращение с отходами производства и потребления в Камчатском крае". Основное мероприятие "Разработка и реализация мер, направленных на снижение негативного воздействия на окружающую среду". Субсидии местным бюджетам на реализацию мероприятий соответствующей подпрограммы соответствующей государственной программы Камчатского края (за исключением инвестиционных мероприятий и субсидий, которым присвоены отдельные коды).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</si>
  <si>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</si>
  <si>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2 02 35118 10 0000 151</t>
  </si>
  <si>
    <t>Субвенции бюджетам сельских поселений на оплату жилищно-коммунальных услуг отдельным категориям граждан</t>
  </si>
  <si>
    <t>2 02 30022 10 0000 151</t>
  </si>
  <si>
    <t>Субвенции бюджетам сельских поселений на выполнение передаваемых полномочий субъектов Российской Федерации (Субвенции на выполнение государственных полномочий Камчатского края по созданию комиссий в целях привлечения к административной ответственности, предусмотренной законом Камчатского края)</t>
  </si>
  <si>
    <t>2 02 30024 10 0000 151</t>
  </si>
  <si>
    <t>Прочие межбюджетные трансферты, передаваемые бюджетам сельских поселений (Иные межбюджетные трансферты на софинансирование расходов по оплате труда работников учреждений)</t>
  </si>
  <si>
    <t>2 02 49999 10 0000 151</t>
  </si>
  <si>
    <t>Прочие межбюджетные трансферты, передаваемые бюджетам сельских поселений (Иные межбюджетные трансферты на софинансирование расходов по оплате труда работников учреждений культуры)</t>
  </si>
  <si>
    <t>Прочие межбюджетные трансферты, передаваемые бюджетам сельских поселений (Иные межбюджетные трансферты на софинансирование расходов по оплате коммунальных услуг бюджетных учреждений)</t>
  </si>
  <si>
    <t>Прочие межбюджетные трансферты, передаваемые бюджетам сельских поселений (Иные межбюджетные трансферты на стимулирование достижений наилучших показателей деятельности)</t>
  </si>
  <si>
    <t>Прочие межбюджетные трансферты, передаваемые бюджетам сельских поселений (Иные межбюджетные трансферты на компенсацию выпадающих доходов в поселениях)</t>
  </si>
  <si>
    <t>Прочие межбюджетные трансферты, передаваемые бюджетам сельских поселений (Иные межбюджетные трансферты на финансовое обеспечение полномочий, переданных Елизовским муниципальным районом на утверждение генеральных планов поселения, правил землепользования и застройки, утвержденные подготовленной на основе генеральных планов поселения документации по планировке территории, выдача разрешений на строительство)</t>
  </si>
  <si>
    <t>Прочие межбюджетные трансферты, передаваемые бюджетам сельских поселений (Иные межбюджетные трансферты на повышение по оплате труда работникам учреждений культуры)</t>
  </si>
  <si>
    <t>ВСЕГО ДОХОДОВ</t>
  </si>
  <si>
    <t>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</si>
  <si>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</si>
  <si>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Отдел финансов и имущественных отношений Пионерского сельского поселения</t>
  </si>
  <si>
    <t xml:space="preserve">Прочие субсидии бюджетам сельских поселений (Государственная программа Камчатского края "Энергоэффективность, развитие энергетики и коммунального хозяйства, обеспечение жителей населенных пунктов Камчатсского края коммунальными услугами и услугами по благоустройству территорий на 2014-2018 годы". Подпрограмма "Благоустройство территории Пионерского сельского поселения". Основное мероприятие "Ремонт и реконструкция уличных сетей наружного освещения" Капитальный ремонт уличных сетей наружного освещения". </t>
  </si>
  <si>
    <t>Прочие субсидии бюджетам сельских поселений (Государственная программа Камчатского края "Обеспечение доступным и комфортным жильем жителей Камчатского края". Подпрограмма "Стимулирование жилищного строительства в Камчатском крае» государственной программы Камчатского края «Обеспечение доступным и комфортным жильем жителей Камчатского края на 2014 -2018 годы". Основное мероприятие "Внесение изменений в схему территориального планирования Камчатского края и документы территориального планированияи градостроительного зонированиягородских округов и поселенийв Камчатском крае" Корректировка Генерального плана Пионерского сельского поселения</t>
  </si>
  <si>
    <t>Прочие межбюджетные трансферты, передаваемые бюджетам сельских поселений (субсидии местным бюджетам на погашение кредиторской задолженности по заработной плате за счет остатков средств)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</si>
  <si>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</si>
  <si>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2 19 60010 10 0000 151</t>
  </si>
  <si>
    <t>Субсидии бюджетам сельских поселений на софинансирование капитальных вложений в объекты муниципальной собственности</t>
  </si>
  <si>
    <r>
      <t xml:space="preserve">Реестр источников доходов </t>
    </r>
    <r>
      <rPr>
        <sz val="14"/>
        <color theme="1"/>
        <rFont val="Times New Roman"/>
        <family val="1"/>
        <charset val="204"/>
      </rPr>
      <t>бюджета Пионерского сельского поселения на 2018 год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</si>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</sst>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00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Courier New"/>
      <family val="3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0">
    <xf numFmtId="0" fontId="0" fillId="0" borderId="0" xfId="0"/>
    <xf numFmtId="0" fontId="4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Fill="1" applyBorder="1" applyAlignment="1">
      <alignment horizontal="justify" wrapText="1"/>
    </xf>
    <xf numFmtId="0" fontId="6" fillId="0" borderId="1" xfId="0" applyNumberFormat="1" applyFont="1" applyFill="1" applyBorder="1" applyAlignment="1">
      <alignment wrapText="1"/>
    </xf>
    <xf numFmtId="0" fontId="0" fillId="0" borderId="0" xfId="0" applyAlignment="1">
      <alignment horizontal="center" vertical="center"/>
    </xf>
    <xf numFmtId="164" fontId="0" fillId="0" borderId="0" xfId="0" applyNumberFormat="1"/>
    <xf numFmtId="164" fontId="8" fillId="0" borderId="0" xfId="0" applyNumberFormat="1" applyFont="1"/>
    <xf numFmtId="165" fontId="0" fillId="0" borderId="0" xfId="0" applyNumberFormat="1"/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I51"/>
  <sheetViews>
    <sheetView tabSelected="1" topLeftCell="B1" workbookViewId="0">
      <pane ySplit="2664" topLeftCell="A43" activePane="bottomLeft"/>
      <selection activeCell="F20" sqref="F20"/>
      <selection pane="bottomLeft" activeCell="D46" sqref="D46"/>
    </sheetView>
  </sheetViews>
  <sheetFormatPr defaultRowHeight="14.4" x14ac:dyDescent="0.3"/>
  <cols>
    <col min="2" max="2" width="93.5546875" customWidth="1"/>
    <col min="4" max="4" width="8.88671875" style="6"/>
    <col min="5" max="5" width="26.21875" customWidth="1"/>
    <col min="6" max="6" width="13.77734375" customWidth="1"/>
    <col min="7" max="7" width="14.5546875" customWidth="1"/>
    <col min="8" max="8" width="13.5546875" customWidth="1"/>
    <col min="9" max="9" width="15.5546875" customWidth="1"/>
  </cols>
  <sheetData>
    <row r="3" spans="2:9" ht="18" x14ac:dyDescent="0.3">
      <c r="B3" s="14" t="s">
        <v>78</v>
      </c>
      <c r="C3" s="14"/>
      <c r="D3" s="14"/>
      <c r="E3" s="14"/>
      <c r="F3" s="14"/>
      <c r="G3" s="14"/>
      <c r="H3" s="14"/>
      <c r="I3" s="14"/>
    </row>
    <row r="4" spans="2:9" ht="18" x14ac:dyDescent="0.3">
      <c r="B4" s="15"/>
      <c r="C4" s="15"/>
      <c r="D4" s="15"/>
      <c r="E4" s="15"/>
      <c r="F4" s="15"/>
      <c r="G4" s="15"/>
      <c r="H4" s="15"/>
      <c r="I4" s="15"/>
    </row>
    <row r="5" spans="2:9" x14ac:dyDescent="0.3">
      <c r="B5" s="16" t="s">
        <v>0</v>
      </c>
      <c r="C5" s="16"/>
      <c r="D5" s="16"/>
      <c r="E5" s="16"/>
      <c r="F5" s="16"/>
      <c r="G5" s="16"/>
      <c r="H5" s="16"/>
      <c r="I5" s="16"/>
    </row>
    <row r="6" spans="2:9" ht="123.6" customHeight="1" x14ac:dyDescent="0.3">
      <c r="B6" s="11" t="s">
        <v>1</v>
      </c>
      <c r="C6" s="11" t="s">
        <v>2</v>
      </c>
      <c r="D6" s="11" t="s">
        <v>3</v>
      </c>
      <c r="E6" s="11" t="s">
        <v>4</v>
      </c>
      <c r="F6" s="11" t="s">
        <v>5</v>
      </c>
      <c r="G6" s="11" t="s">
        <v>6</v>
      </c>
      <c r="H6" s="11" t="s">
        <v>7</v>
      </c>
      <c r="I6" s="11" t="s">
        <v>8</v>
      </c>
    </row>
    <row r="7" spans="2:9" x14ac:dyDescent="0.3">
      <c r="B7" s="11" t="s">
        <v>9</v>
      </c>
      <c r="C7" s="11"/>
      <c r="D7" s="11"/>
      <c r="E7" s="11"/>
      <c r="F7" s="11"/>
      <c r="G7" s="11"/>
      <c r="H7" s="11"/>
      <c r="I7" s="11"/>
    </row>
    <row r="8" spans="2:9" x14ac:dyDescent="0.3">
      <c r="B8" s="10" t="s">
        <v>10</v>
      </c>
      <c r="C8" s="11"/>
      <c r="D8" s="11"/>
      <c r="E8" s="10"/>
      <c r="F8" s="11"/>
      <c r="G8" s="11"/>
      <c r="H8" s="11"/>
      <c r="I8" s="11"/>
    </row>
    <row r="9" spans="2:9" ht="39.6" x14ac:dyDescent="0.3">
      <c r="B9" s="10" t="s">
        <v>11</v>
      </c>
      <c r="C9" s="11" t="s">
        <v>12</v>
      </c>
      <c r="D9" s="11">
        <v>182</v>
      </c>
      <c r="E9" s="11" t="s">
        <v>13</v>
      </c>
      <c r="F9" s="18">
        <v>1164.7</v>
      </c>
      <c r="G9" s="18">
        <v>993</v>
      </c>
      <c r="H9" s="18">
        <v>744.56273999999996</v>
      </c>
      <c r="I9" s="18">
        <v>1217.2</v>
      </c>
    </row>
    <row r="10" spans="2:9" ht="58.2" customHeight="1" x14ac:dyDescent="0.3">
      <c r="B10" s="13" t="s">
        <v>79</v>
      </c>
      <c r="C10" s="13" t="s">
        <v>14</v>
      </c>
      <c r="D10" s="11">
        <v>182</v>
      </c>
      <c r="E10" s="11" t="s">
        <v>13</v>
      </c>
      <c r="F10" s="19">
        <v>39.700000000000003</v>
      </c>
      <c r="G10" s="19">
        <v>39.700000000000003</v>
      </c>
      <c r="H10" s="18">
        <v>29.907959999999999</v>
      </c>
      <c r="I10" s="19">
        <v>40</v>
      </c>
    </row>
    <row r="11" spans="2:9" ht="46.2" customHeight="1" x14ac:dyDescent="0.3">
      <c r="B11" s="13" t="s">
        <v>80</v>
      </c>
      <c r="C11" s="13" t="s">
        <v>15</v>
      </c>
      <c r="D11" s="11">
        <v>182</v>
      </c>
      <c r="E11" s="11" t="s">
        <v>13</v>
      </c>
      <c r="F11" s="19">
        <v>5.6</v>
      </c>
      <c r="G11" s="19">
        <v>5.6</v>
      </c>
      <c r="H11" s="18">
        <v>4.2004999999999999</v>
      </c>
      <c r="I11" s="19">
        <v>2.8</v>
      </c>
    </row>
    <row r="12" spans="2:9" ht="39.6" x14ac:dyDescent="0.3">
      <c r="B12" s="10" t="s">
        <v>16</v>
      </c>
      <c r="C12" s="11" t="s">
        <v>17</v>
      </c>
      <c r="D12" s="11">
        <v>100</v>
      </c>
      <c r="E12" s="11" t="s">
        <v>18</v>
      </c>
      <c r="F12" s="18">
        <v>204.03407000000001</v>
      </c>
      <c r="G12" s="18">
        <v>256.89999999999998</v>
      </c>
      <c r="H12" s="18">
        <v>192.65110000000001</v>
      </c>
      <c r="I12" s="18">
        <v>256.89999999999998</v>
      </c>
    </row>
    <row r="13" spans="2:9" ht="39.6" x14ac:dyDescent="0.3">
      <c r="B13" s="10" t="s">
        <v>19</v>
      </c>
      <c r="C13" s="11" t="s">
        <v>20</v>
      </c>
      <c r="D13" s="11">
        <v>100</v>
      </c>
      <c r="E13" s="11" t="s">
        <v>18</v>
      </c>
      <c r="F13" s="18">
        <v>2.03234</v>
      </c>
      <c r="G13" s="18">
        <v>2.6</v>
      </c>
      <c r="H13" s="18">
        <v>2.0438200000000002</v>
      </c>
      <c r="I13" s="18">
        <v>2.6</v>
      </c>
    </row>
    <row r="14" spans="2:9" ht="39.6" x14ac:dyDescent="0.3">
      <c r="B14" s="10" t="s">
        <v>21</v>
      </c>
      <c r="C14" s="11" t="s">
        <v>22</v>
      </c>
      <c r="D14" s="11">
        <v>100</v>
      </c>
      <c r="E14" s="11" t="s">
        <v>18</v>
      </c>
      <c r="F14" s="18">
        <v>432.22224</v>
      </c>
      <c r="G14" s="18">
        <v>428.8</v>
      </c>
      <c r="H14" s="18">
        <v>321.60789</v>
      </c>
      <c r="I14" s="18">
        <v>428.8</v>
      </c>
    </row>
    <row r="15" spans="2:9" ht="36" customHeight="1" x14ac:dyDescent="0.3">
      <c r="B15" s="13" t="s">
        <v>23</v>
      </c>
      <c r="C15" s="13" t="s">
        <v>24</v>
      </c>
      <c r="D15" s="11">
        <v>100</v>
      </c>
      <c r="E15" s="11" t="s">
        <v>18</v>
      </c>
      <c r="F15" s="19">
        <v>-40.809660000000001</v>
      </c>
      <c r="G15" s="19">
        <v>53.2</v>
      </c>
      <c r="H15" s="19">
        <v>-39.868470000000002</v>
      </c>
      <c r="I15" s="19">
        <v>-53.2</v>
      </c>
    </row>
    <row r="16" spans="2:9" ht="39" customHeight="1" x14ac:dyDescent="0.3">
      <c r="B16" s="13" t="s">
        <v>25</v>
      </c>
      <c r="C16" s="13" t="s">
        <v>26</v>
      </c>
      <c r="D16" s="11">
        <v>182</v>
      </c>
      <c r="E16" s="11" t="s">
        <v>13</v>
      </c>
      <c r="F16" s="19">
        <v>3.5</v>
      </c>
      <c r="G16" s="19">
        <v>3.5</v>
      </c>
      <c r="H16" s="19">
        <v>2.97</v>
      </c>
      <c r="I16" s="19">
        <v>5</v>
      </c>
    </row>
    <row r="17" spans="2:9" ht="36.6" customHeight="1" x14ac:dyDescent="0.3">
      <c r="B17" s="13" t="s">
        <v>27</v>
      </c>
      <c r="C17" s="13" t="s">
        <v>28</v>
      </c>
      <c r="D17" s="11">
        <v>182</v>
      </c>
      <c r="E17" s="11" t="s">
        <v>13</v>
      </c>
      <c r="F17" s="19">
        <v>500</v>
      </c>
      <c r="G17" s="19">
        <v>326.5</v>
      </c>
      <c r="H17" s="19">
        <v>244.85772</v>
      </c>
      <c r="I17" s="19">
        <v>590</v>
      </c>
    </row>
    <row r="18" spans="2:9" ht="39.6" x14ac:dyDescent="0.3">
      <c r="B18" s="10" t="s">
        <v>29</v>
      </c>
      <c r="C18" s="11" t="s">
        <v>30</v>
      </c>
      <c r="D18" s="11">
        <v>182</v>
      </c>
      <c r="E18" s="11" t="s">
        <v>13</v>
      </c>
      <c r="F18" s="18">
        <v>1716</v>
      </c>
      <c r="G18" s="18">
        <v>4259</v>
      </c>
      <c r="H18" s="18">
        <v>3194.2604000000001</v>
      </c>
      <c r="I18" s="18">
        <v>4152</v>
      </c>
    </row>
    <row r="19" spans="2:9" ht="39.6" x14ac:dyDescent="0.3">
      <c r="B19" s="10" t="s">
        <v>31</v>
      </c>
      <c r="C19" s="11" t="s">
        <v>32</v>
      </c>
      <c r="D19" s="11">
        <v>182</v>
      </c>
      <c r="E19" s="11" t="s">
        <v>13</v>
      </c>
      <c r="F19" s="18">
        <v>884</v>
      </c>
      <c r="G19" s="18">
        <v>528</v>
      </c>
      <c r="H19" s="18">
        <v>395.9178</v>
      </c>
      <c r="I19" s="18">
        <v>688</v>
      </c>
    </row>
    <row r="20" spans="2:9" ht="40.200000000000003" customHeight="1" x14ac:dyDescent="0.3">
      <c r="B20" s="13" t="s">
        <v>33</v>
      </c>
      <c r="C20" s="13" t="s">
        <v>34</v>
      </c>
      <c r="D20" s="11">
        <v>920</v>
      </c>
      <c r="E20" s="17" t="s">
        <v>71</v>
      </c>
      <c r="F20" s="19">
        <v>10</v>
      </c>
      <c r="G20" s="19">
        <v>10</v>
      </c>
      <c r="H20" s="19">
        <v>8.1051400000000005</v>
      </c>
      <c r="I20" s="19">
        <v>10</v>
      </c>
    </row>
    <row r="21" spans="2:9" ht="39.6" x14ac:dyDescent="0.3">
      <c r="B21" s="10" t="s">
        <v>35</v>
      </c>
      <c r="C21" s="11" t="s">
        <v>36</v>
      </c>
      <c r="D21" s="11">
        <v>920</v>
      </c>
      <c r="E21" s="17" t="s">
        <v>71</v>
      </c>
      <c r="F21" s="18">
        <v>30</v>
      </c>
      <c r="G21" s="18">
        <v>34.4</v>
      </c>
      <c r="H21" s="18">
        <v>25.81053</v>
      </c>
      <c r="I21" s="18">
        <v>469.45</v>
      </c>
    </row>
    <row r="22" spans="2:9" ht="39.6" x14ac:dyDescent="0.3">
      <c r="B22" s="10" t="s">
        <v>37</v>
      </c>
      <c r="C22" s="11" t="s">
        <v>38</v>
      </c>
      <c r="D22" s="11">
        <v>920</v>
      </c>
      <c r="E22" s="17" t="s">
        <v>71</v>
      </c>
      <c r="F22" s="18">
        <v>8098.6</v>
      </c>
      <c r="G22" s="18">
        <v>5906.1927599999999</v>
      </c>
      <c r="H22" s="18">
        <v>901.20790999999997</v>
      </c>
      <c r="I22" s="18">
        <v>5186.25</v>
      </c>
    </row>
    <row r="23" spans="2:9" ht="40.200000000000003" x14ac:dyDescent="0.3">
      <c r="B23" s="5" t="s">
        <v>70</v>
      </c>
      <c r="C23" s="4" t="s">
        <v>69</v>
      </c>
      <c r="D23" s="11">
        <v>920</v>
      </c>
      <c r="E23" s="17" t="s">
        <v>71</v>
      </c>
      <c r="F23" s="18">
        <v>1087</v>
      </c>
      <c r="G23" s="18">
        <v>1087</v>
      </c>
      <c r="H23" s="18">
        <v>145.20038</v>
      </c>
      <c r="I23" s="18">
        <v>1087</v>
      </c>
    </row>
    <row r="24" spans="2:9" ht="39.6" customHeight="1" x14ac:dyDescent="0.3">
      <c r="B24" s="13" t="s">
        <v>39</v>
      </c>
      <c r="C24" s="13" t="s">
        <v>40</v>
      </c>
      <c r="D24" s="11">
        <v>920</v>
      </c>
      <c r="E24" s="17" t="s">
        <v>71</v>
      </c>
      <c r="F24" s="19">
        <v>2</v>
      </c>
      <c r="G24" s="19">
        <v>0</v>
      </c>
      <c r="H24" s="19">
        <v>0</v>
      </c>
      <c r="I24" s="19">
        <v>0</v>
      </c>
    </row>
    <row r="25" spans="2:9" ht="40.799999999999997" customHeight="1" x14ac:dyDescent="0.3">
      <c r="B25" s="13" t="s">
        <v>41</v>
      </c>
      <c r="C25" s="13" t="s">
        <v>42</v>
      </c>
      <c r="D25" s="11">
        <v>920</v>
      </c>
      <c r="E25" s="17" t="s">
        <v>71</v>
      </c>
      <c r="F25" s="19">
        <v>0</v>
      </c>
      <c r="G25" s="19">
        <v>0</v>
      </c>
      <c r="H25" s="19">
        <v>129.13352</v>
      </c>
      <c r="I25" s="19">
        <v>0</v>
      </c>
    </row>
    <row r="26" spans="2:9" ht="39" customHeight="1" x14ac:dyDescent="0.3">
      <c r="B26" s="13" t="s">
        <v>43</v>
      </c>
      <c r="C26" s="13" t="s">
        <v>44</v>
      </c>
      <c r="D26" s="11">
        <v>920</v>
      </c>
      <c r="E26" s="17" t="s">
        <v>71</v>
      </c>
      <c r="F26" s="19">
        <v>130</v>
      </c>
      <c r="G26" s="19">
        <v>42.3</v>
      </c>
      <c r="H26" s="19">
        <v>37.126849999999997</v>
      </c>
      <c r="I26" s="19">
        <v>117.5</v>
      </c>
    </row>
    <row r="27" spans="2:9" ht="36" x14ac:dyDescent="0.3">
      <c r="B27" s="10" t="s">
        <v>45</v>
      </c>
      <c r="C27" s="11"/>
      <c r="D27" s="11">
        <v>920</v>
      </c>
      <c r="E27" s="17" t="s">
        <v>71</v>
      </c>
      <c r="F27" s="18"/>
      <c r="G27" s="18"/>
      <c r="H27" s="18"/>
      <c r="I27" s="18"/>
    </row>
    <row r="28" spans="2:9" ht="39.6" x14ac:dyDescent="0.3">
      <c r="B28" s="10" t="s">
        <v>48</v>
      </c>
      <c r="C28" s="11" t="s">
        <v>47</v>
      </c>
      <c r="D28" s="11">
        <v>920</v>
      </c>
      <c r="E28" s="17" t="s">
        <v>71</v>
      </c>
      <c r="F28" s="18">
        <v>2895</v>
      </c>
      <c r="G28" s="18">
        <v>2895</v>
      </c>
      <c r="H28" s="18">
        <v>2171.25</v>
      </c>
      <c r="I28" s="18">
        <v>3047</v>
      </c>
    </row>
    <row r="29" spans="2:9" ht="39.6" x14ac:dyDescent="0.3">
      <c r="B29" s="13" t="s">
        <v>46</v>
      </c>
      <c r="C29" s="11" t="s">
        <v>47</v>
      </c>
      <c r="D29" s="11">
        <v>920</v>
      </c>
      <c r="E29" s="17" t="s">
        <v>71</v>
      </c>
      <c r="F29" s="18">
        <v>4589.4960000000001</v>
      </c>
      <c r="G29" s="18">
        <v>4589.4960000000001</v>
      </c>
      <c r="H29" s="18">
        <v>3824.58</v>
      </c>
      <c r="I29" s="18">
        <v>4589.4960000000001</v>
      </c>
    </row>
    <row r="30" spans="2:9" ht="92.4" x14ac:dyDescent="0.3">
      <c r="B30" s="10" t="s">
        <v>73</v>
      </c>
      <c r="C30" s="11" t="s">
        <v>50</v>
      </c>
      <c r="D30" s="11">
        <v>920</v>
      </c>
      <c r="E30" s="17" t="s">
        <v>71</v>
      </c>
      <c r="F30" s="18">
        <v>3860.01</v>
      </c>
      <c r="G30" s="18">
        <v>3860.01</v>
      </c>
      <c r="H30" s="18">
        <v>0</v>
      </c>
      <c r="I30" s="18">
        <v>0</v>
      </c>
    </row>
    <row r="31" spans="2:9" ht="39.6" x14ac:dyDescent="0.3">
      <c r="B31" s="12" t="s">
        <v>77</v>
      </c>
      <c r="C31" s="11" t="s">
        <v>50</v>
      </c>
      <c r="D31" s="11">
        <v>920</v>
      </c>
      <c r="E31" s="17" t="s">
        <v>71</v>
      </c>
      <c r="F31" s="18">
        <v>0</v>
      </c>
      <c r="G31" s="18">
        <v>0</v>
      </c>
      <c r="H31" s="18">
        <v>0</v>
      </c>
      <c r="I31" s="18">
        <v>66591.618000000002</v>
      </c>
    </row>
    <row r="32" spans="2:9" ht="79.8" x14ac:dyDescent="0.3">
      <c r="B32" s="12" t="s">
        <v>49</v>
      </c>
      <c r="C32" s="11" t="s">
        <v>50</v>
      </c>
      <c r="D32" s="11">
        <v>920</v>
      </c>
      <c r="E32" s="17" t="s">
        <v>71</v>
      </c>
      <c r="F32" s="18">
        <v>0</v>
      </c>
      <c r="G32" s="18">
        <v>0</v>
      </c>
      <c r="H32" s="18">
        <v>0</v>
      </c>
      <c r="I32" s="18">
        <v>3210</v>
      </c>
    </row>
    <row r="33" spans="2:9" ht="79.2" x14ac:dyDescent="0.3">
      <c r="B33" s="10" t="s">
        <v>72</v>
      </c>
      <c r="C33" s="11" t="s">
        <v>51</v>
      </c>
      <c r="D33" s="11">
        <v>920</v>
      </c>
      <c r="E33" s="17" t="s">
        <v>71</v>
      </c>
      <c r="F33" s="18">
        <v>345</v>
      </c>
      <c r="G33" s="18">
        <v>335.16719999999998</v>
      </c>
      <c r="H33" s="18">
        <v>335.16719999999998</v>
      </c>
      <c r="I33" s="18">
        <v>0</v>
      </c>
    </row>
    <row r="34" spans="2:9" ht="105.6" x14ac:dyDescent="0.3">
      <c r="B34" s="10" t="s">
        <v>52</v>
      </c>
      <c r="C34" s="11" t="s">
        <v>51</v>
      </c>
      <c r="D34" s="11">
        <v>920</v>
      </c>
      <c r="E34" s="17" t="s">
        <v>71</v>
      </c>
      <c r="F34" s="18">
        <v>453.64</v>
      </c>
      <c r="G34" s="18">
        <v>443.84003999999999</v>
      </c>
      <c r="H34" s="18">
        <v>443.84003999999999</v>
      </c>
      <c r="I34" s="18">
        <v>0</v>
      </c>
    </row>
    <row r="35" spans="2:9" ht="92.4" x14ac:dyDescent="0.3">
      <c r="B35" s="10" t="s">
        <v>53</v>
      </c>
      <c r="C35" s="11" t="s">
        <v>51</v>
      </c>
      <c r="D35" s="11">
        <v>920</v>
      </c>
      <c r="E35" s="17" t="s">
        <v>71</v>
      </c>
      <c r="F35" s="18">
        <v>189.446</v>
      </c>
      <c r="G35" s="18">
        <v>189.446</v>
      </c>
      <c r="H35" s="18">
        <v>0</v>
      </c>
      <c r="I35" s="18">
        <v>0</v>
      </c>
    </row>
    <row r="36" spans="2:9" ht="37.799999999999997" customHeight="1" x14ac:dyDescent="0.3">
      <c r="B36" s="13" t="s">
        <v>54</v>
      </c>
      <c r="C36" s="13" t="s">
        <v>55</v>
      </c>
      <c r="D36" s="11">
        <v>920</v>
      </c>
      <c r="E36" s="17" t="s">
        <v>71</v>
      </c>
      <c r="F36" s="19">
        <v>370.6</v>
      </c>
      <c r="G36" s="19">
        <v>370.6</v>
      </c>
      <c r="H36" s="18">
        <v>277.95</v>
      </c>
      <c r="I36" s="19">
        <v>396.3</v>
      </c>
    </row>
    <row r="37" spans="2:9" ht="39.6" x14ac:dyDescent="0.3">
      <c r="B37" s="10" t="s">
        <v>56</v>
      </c>
      <c r="C37" s="11" t="s">
        <v>57</v>
      </c>
      <c r="D37" s="11">
        <v>920</v>
      </c>
      <c r="E37" s="17" t="s">
        <v>71</v>
      </c>
      <c r="F37" s="18">
        <v>6441</v>
      </c>
      <c r="G37" s="18">
        <v>6441</v>
      </c>
      <c r="H37" s="18">
        <v>5090</v>
      </c>
      <c r="I37" s="18">
        <v>6810</v>
      </c>
    </row>
    <row r="38" spans="2:9" ht="39.6" x14ac:dyDescent="0.3">
      <c r="B38" s="10" t="s">
        <v>58</v>
      </c>
      <c r="C38" s="11" t="s">
        <v>59</v>
      </c>
      <c r="D38" s="11">
        <v>920</v>
      </c>
      <c r="E38" s="17" t="s">
        <v>71</v>
      </c>
      <c r="F38" s="18">
        <v>20.5</v>
      </c>
      <c r="G38" s="18">
        <v>20.5</v>
      </c>
      <c r="H38" s="18">
        <v>20.5</v>
      </c>
      <c r="I38" s="18">
        <v>20.5</v>
      </c>
    </row>
    <row r="39" spans="2:9" ht="39.6" x14ac:dyDescent="0.3">
      <c r="B39" s="10" t="s">
        <v>60</v>
      </c>
      <c r="C39" s="11" t="s">
        <v>61</v>
      </c>
      <c r="D39" s="11">
        <v>920</v>
      </c>
      <c r="E39" s="17" t="s">
        <v>71</v>
      </c>
      <c r="F39" s="18">
        <v>9032.0040000000008</v>
      </c>
      <c r="G39" s="18">
        <v>9032.0040000000008</v>
      </c>
      <c r="H39" s="18">
        <v>7180.3065699999997</v>
      </c>
      <c r="I39" s="18">
        <f>9032.004+1849.228-24.114</f>
        <v>10857.118</v>
      </c>
    </row>
    <row r="40" spans="2:9" ht="39.6" x14ac:dyDescent="0.3">
      <c r="B40" s="10" t="s">
        <v>62</v>
      </c>
      <c r="C40" s="11" t="s">
        <v>61</v>
      </c>
      <c r="D40" s="11">
        <v>920</v>
      </c>
      <c r="E40" s="17" t="s">
        <v>71</v>
      </c>
      <c r="F40" s="18">
        <v>6993.3</v>
      </c>
      <c r="G40" s="18">
        <v>6993.3</v>
      </c>
      <c r="H40" s="18">
        <v>5244.9750000000004</v>
      </c>
      <c r="I40" s="18">
        <v>6993.3</v>
      </c>
    </row>
    <row r="41" spans="2:9" ht="39.6" x14ac:dyDescent="0.3">
      <c r="B41" s="10" t="s">
        <v>63</v>
      </c>
      <c r="C41" s="11" t="s">
        <v>61</v>
      </c>
      <c r="D41" s="11">
        <v>920</v>
      </c>
      <c r="E41" s="17" t="s">
        <v>71</v>
      </c>
      <c r="F41" s="18">
        <v>1206.6500000000001</v>
      </c>
      <c r="G41" s="18">
        <v>1206.6500000000001</v>
      </c>
      <c r="H41" s="18">
        <v>904.98599999999999</v>
      </c>
      <c r="I41" s="18">
        <v>1206.6500000000001</v>
      </c>
    </row>
    <row r="42" spans="2:9" ht="39.6" x14ac:dyDescent="0.3">
      <c r="B42" s="10" t="s">
        <v>64</v>
      </c>
      <c r="C42" s="11" t="s">
        <v>61</v>
      </c>
      <c r="D42" s="11">
        <v>920</v>
      </c>
      <c r="E42" s="17" t="s">
        <v>71</v>
      </c>
      <c r="F42" s="18">
        <v>93.29</v>
      </c>
      <c r="G42" s="18">
        <v>93.29</v>
      </c>
      <c r="H42" s="18">
        <v>69.967439999999996</v>
      </c>
      <c r="I42" s="18">
        <v>93.29</v>
      </c>
    </row>
    <row r="43" spans="2:9" ht="39.6" x14ac:dyDescent="0.3">
      <c r="B43" s="10" t="s">
        <v>65</v>
      </c>
      <c r="C43" s="11" t="s">
        <v>61</v>
      </c>
      <c r="D43" s="11">
        <v>920</v>
      </c>
      <c r="E43" s="17" t="s">
        <v>71</v>
      </c>
      <c r="F43" s="18">
        <v>4842.3</v>
      </c>
      <c r="G43" s="18">
        <v>4842.3</v>
      </c>
      <c r="H43" s="18">
        <v>3631.7249999999999</v>
      </c>
      <c r="I43" s="18">
        <v>4842.3</v>
      </c>
    </row>
    <row r="44" spans="2:9" ht="66" x14ac:dyDescent="0.3">
      <c r="B44" s="10" t="s">
        <v>66</v>
      </c>
      <c r="C44" s="11" t="s">
        <v>61</v>
      </c>
      <c r="D44" s="11">
        <v>920</v>
      </c>
      <c r="E44" s="17" t="s">
        <v>71</v>
      </c>
      <c r="F44" s="18">
        <v>1855.3</v>
      </c>
      <c r="G44" s="18">
        <v>1855.3</v>
      </c>
      <c r="H44" s="18">
        <v>1060.1713999999999</v>
      </c>
      <c r="I44" s="18">
        <v>1855.3</v>
      </c>
    </row>
    <row r="45" spans="2:9" ht="39.6" x14ac:dyDescent="0.3">
      <c r="B45" s="10" t="s">
        <v>74</v>
      </c>
      <c r="C45" s="11" t="s">
        <v>61</v>
      </c>
      <c r="D45" s="11">
        <v>920</v>
      </c>
      <c r="E45" s="17" t="s">
        <v>71</v>
      </c>
      <c r="F45" s="18">
        <v>774.61398999999994</v>
      </c>
      <c r="G45" s="18">
        <v>774.61398999999994</v>
      </c>
      <c r="H45" s="18">
        <v>774.61398999999994</v>
      </c>
      <c r="I45" s="18">
        <v>0</v>
      </c>
    </row>
    <row r="46" spans="2:9" ht="39.6" x14ac:dyDescent="0.3">
      <c r="B46" s="10" t="s">
        <v>67</v>
      </c>
      <c r="C46" s="11" t="s">
        <v>61</v>
      </c>
      <c r="D46" s="11">
        <v>920</v>
      </c>
      <c r="E46" s="17" t="s">
        <v>71</v>
      </c>
      <c r="F46" s="18">
        <v>612.5</v>
      </c>
      <c r="G46" s="18">
        <v>612.5</v>
      </c>
      <c r="H46" s="18">
        <v>306.24999000000003</v>
      </c>
      <c r="I46" s="18">
        <v>612.5</v>
      </c>
    </row>
    <row r="47" spans="2:9" ht="39.6" x14ac:dyDescent="0.3">
      <c r="B47" s="10" t="s">
        <v>75</v>
      </c>
      <c r="C47" s="11" t="s">
        <v>76</v>
      </c>
      <c r="D47" s="11">
        <v>920</v>
      </c>
      <c r="E47" s="17" t="s">
        <v>71</v>
      </c>
      <c r="F47" s="18">
        <v>-1074.6139900000001</v>
      </c>
      <c r="G47" s="18">
        <v>-1074.6139900000001</v>
      </c>
      <c r="H47" s="18">
        <v>-1074.6139900000001</v>
      </c>
      <c r="I47" s="18">
        <v>0</v>
      </c>
    </row>
    <row r="48" spans="2:9" x14ac:dyDescent="0.3">
      <c r="B48" s="10" t="s">
        <v>68</v>
      </c>
      <c r="C48" s="11"/>
      <c r="D48" s="11"/>
      <c r="E48" s="10"/>
      <c r="F48" s="18">
        <f>SUM(F9:F47)</f>
        <v>57768.614990000016</v>
      </c>
      <c r="G48" s="18">
        <f t="shared" ref="G48:I48" si="0">SUM(G9:G47)</f>
        <v>57457.096000000005</v>
      </c>
      <c r="H48" s="18">
        <f t="shared" si="0"/>
        <v>36601.364430000001</v>
      </c>
      <c r="I48" s="18">
        <f t="shared" si="0"/>
        <v>125325.67200000001</v>
      </c>
    </row>
    <row r="49" spans="2:8" x14ac:dyDescent="0.3">
      <c r="B49" s="1"/>
    </row>
    <row r="50" spans="2:8" x14ac:dyDescent="0.3">
      <c r="B50" s="3"/>
      <c r="F50" s="8"/>
      <c r="G50" s="7"/>
      <c r="H50" s="9"/>
    </row>
    <row r="51" spans="2:8" x14ac:dyDescent="0.3">
      <c r="B51" s="2"/>
    </row>
  </sheetData>
  <mergeCells count="3">
    <mergeCell ref="B3:I3"/>
    <mergeCell ref="B4:I4"/>
    <mergeCell ref="B5:I5"/>
  </mergeCells>
  <pageMargins left="0.70866141732283472" right="0.70866141732283472" top="0.74803149606299213" bottom="0.74803149606299213" header="0.31496062992125984" footer="0.31496062992125984"/>
  <pageSetup paperSize="9" scale="64" fitToHeight="6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2017-11-14T22:20:05Z</dcterms:modified>
</cp:coreProperties>
</file>