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580" windowWidth="15580" windowHeight="10960"/>
  </bookViews>
  <sheets>
    <sheet name="1" sheetId="2" r:id="rId1"/>
    <sheet name="2" sheetId="12" r:id="rId2"/>
    <sheet name="Лист1" sheetId="13" r:id="rId3"/>
  </sheets>
  <definedNames>
    <definedName name="_GoBack" localSheetId="1">'2'!#REF!</definedName>
    <definedName name="_xlnm.Print_Titles" localSheetId="0">'1'!$6:$8</definedName>
    <definedName name="_xlnm.Print_Titles" localSheetId="1">'2'!$5:$7</definedName>
    <definedName name="_xlnm.Print_Area" localSheetId="0">'1'!$A$1:$H$10</definedName>
    <definedName name="_xlnm.Print_Area" localSheetId="1">'2'!$A$1:$G$27</definedName>
  </definedNames>
  <calcPr calcId="144525"/>
</workbook>
</file>

<file path=xl/calcChain.xml><?xml version="1.0" encoding="utf-8"?>
<calcChain xmlns="http://schemas.openxmlformats.org/spreadsheetml/2006/main">
  <c r="F11" i="12" l="1"/>
  <c r="F10" i="12"/>
  <c r="G8" i="12"/>
  <c r="G15" i="12" l="1"/>
  <c r="F18" i="12"/>
  <c r="F17" i="12"/>
  <c r="F24" i="12"/>
  <c r="F25" i="12"/>
  <c r="G22" i="12"/>
</calcChain>
</file>

<file path=xl/sharedStrings.xml><?xml version="1.0" encoding="utf-8"?>
<sst xmlns="http://schemas.openxmlformats.org/spreadsheetml/2006/main" count="63" uniqueCount="47">
  <si>
    <t>5.</t>
  </si>
  <si>
    <t>Основное мероприятие 1.2. "Повышение уровня развития социальной инфраструктуры и инженерного обустройства населенных пунктов, расположенных в Пионерском сельском поселении"</t>
  </si>
  <si>
    <t xml:space="preserve"> наименование  муниципальной  программы, основного мероприятия</t>
  </si>
  <si>
    <t>Основное мероприятие1.1. "Повышение уровня развития социальной инфраструктуры и инженерного обустройства населенных пунктов, расположенных в  Пионерском сельскеом поселении"</t>
  </si>
  <si>
    <t>Проограмма  "Устойчивое развитие сельской территории Пионерского сельского поселения"</t>
  </si>
  <si>
    <t>Администрация Пионерского сельского поселения</t>
  </si>
  <si>
    <t xml:space="preserve"> общее понижение уровня благоустройства муниципального жилищного фонда Камчатского края</t>
  </si>
  <si>
    <t>Последствия нереализации  МП, основного мероприятия</t>
  </si>
  <si>
    <t xml:space="preserve"> основных мероприятий</t>
  </si>
  <si>
    <t>муниципальной  программы  "Развитие Устойчивое  развитие сельской территории Пионерского сельского поселения"</t>
  </si>
  <si>
    <t>№ п/п</t>
  </si>
  <si>
    <t>Наименование государственной программы / подпрограммы / мероприятия</t>
  </si>
  <si>
    <t xml:space="preserve">Код бюджетной классификации </t>
  </si>
  <si>
    <t>Объем средств на реализацию программы</t>
  </si>
  <si>
    <t>ГРБС</t>
  </si>
  <si>
    <t>ЦСР</t>
  </si>
  <si>
    <t>ВСЕГО</t>
  </si>
  <si>
    <t>Всего, в том числе:</t>
  </si>
  <si>
    <t>за счет средств федерального бюджета</t>
  </si>
  <si>
    <t>за счет средств краевого бюджета</t>
  </si>
  <si>
    <t>за счет средств местных бюджетов</t>
  </si>
  <si>
    <t>за счет средств внебюджетных фондов</t>
  </si>
  <si>
    <t>за счет средств юридических (физических) лиц</t>
  </si>
  <si>
    <t>№
п/п</t>
  </si>
  <si>
    <t>1.1.</t>
  </si>
  <si>
    <t>5.2.</t>
  </si>
  <si>
    <t>Перечень</t>
  </si>
  <si>
    <t>Ответственный исполнитель</t>
  </si>
  <si>
    <t>Срок</t>
  </si>
  <si>
    <t>Ожидаемый непосредственный результат
(краткое описание)</t>
  </si>
  <si>
    <t>начала реализации</t>
  </si>
  <si>
    <t>окончания реализации</t>
  </si>
  <si>
    <t>Выполнение индикаторов подпрограммы</t>
  </si>
  <si>
    <t>Кроме того, планируемые объемы обязательств федерального бюджета</t>
  </si>
  <si>
    <t>921</t>
  </si>
  <si>
    <t>0311220</t>
  </si>
  <si>
    <t>000</t>
  </si>
  <si>
    <t>0000000</t>
  </si>
  <si>
    <t>Связь с показателямимуниципальной программы
 (подпрограммы)</t>
  </si>
  <si>
    <t>Увеличение количества построенных (реконструированных) ,  сельских учреждений культурно-досуговой деятельности,</t>
  </si>
  <si>
    <t>2017 год</t>
  </si>
  <si>
    <t>2017</t>
  </si>
  <si>
    <t xml:space="preserve">Приложение №  1 к Программе от </t>
  </si>
  <si>
    <t>Мероприятие :  "Реконструкция внутренних инженерных сетей здания с заменой конструкции мягкой кровли и устройством вентилируемого фасада объекта капитального строительства:  МУ КДЦ   «Радуга» в п. Пионерский» по адресу: Камчатский край, Елизовский район,  п. Пионерский, ул. В.Бонивурад.2/1</t>
  </si>
  <si>
    <t>ПРОГРАММА      "Устойчивое развитие сельской территории Пионерского сельского поселения на 2017 год"</t>
  </si>
  <si>
    <t xml:space="preserve">Приложение № 2 к Программе "Устойчивое развитие сельской территории Пионерского сельского поселения"от </t>
  </si>
  <si>
    <t xml:space="preserve">Финансовое обеспечение реализации  муниципальной программы                                                                                                                                                                                      "Устойчивое развитие сельской территории Пионерского    сельского поселени на 2017год"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</si>
</sst>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"/>
    <numFmt numFmtId="165" formatCode="0.00000"/>
  </numFmts>
  <fonts count="10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36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8" fillId="0" borderId="0"/>
    <xf numFmtId="0" fontId="9" fillId="0" borderId="0"/>
  </cellStyleXfs>
  <cellXfs count="69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vertical="top"/>
    </xf>
    <xf numFmtId="0" fontId="2" fillId="0" borderId="1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/>
    <xf numFmtId="49" fontId="4" fillId="0" borderId="1" xfId="0" applyNumberFormat="1" applyFont="1" applyFill="1" applyBorder="1" applyAlignment="1">
      <alignment horizontal="center" vertical="top"/>
    </xf>
    <xf numFmtId="0" fontId="3" fillId="0" borderId="0" xfId="0" applyFont="1" applyFill="1" applyAlignment="1">
      <alignment horizontal="center"/>
    </xf>
    <xf numFmtId="0" fontId="3" fillId="0" borderId="0" xfId="0" applyFont="1" applyFill="1"/>
    <xf numFmtId="164" fontId="1" fillId="0" borderId="0" xfId="0" applyNumberFormat="1" applyFont="1" applyFill="1"/>
    <xf numFmtId="0" fontId="1" fillId="0" borderId="0" xfId="0" applyFont="1" applyFill="1"/>
    <xf numFmtId="0" fontId="2" fillId="0" borderId="0" xfId="0" applyFont="1" applyFill="1" applyBorder="1"/>
    <xf numFmtId="164" fontId="2" fillId="0" borderId="0" xfId="0" applyNumberFormat="1" applyFont="1" applyFill="1" applyBorder="1"/>
    <xf numFmtId="0" fontId="1" fillId="0" borderId="1" xfId="0" applyFont="1" applyFill="1" applyBorder="1" applyAlignment="1">
      <alignment horizontal="center" vertical="top" wrapText="1"/>
    </xf>
    <xf numFmtId="49" fontId="2" fillId="0" borderId="0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164" fontId="5" fillId="0" borderId="0" xfId="0" applyNumberFormat="1" applyFont="1" applyFill="1" applyBorder="1"/>
    <xf numFmtId="0" fontId="5" fillId="0" borderId="0" xfId="0" applyFont="1" applyFill="1"/>
    <xf numFmtId="0" fontId="6" fillId="0" borderId="1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/>
    <xf numFmtId="0" fontId="5" fillId="0" borderId="0" xfId="0" applyFont="1" applyFill="1" applyBorder="1"/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49" fontId="0" fillId="0" borderId="0" xfId="0" applyNumberFormat="1" applyBorder="1" applyAlignment="1">
      <alignment horizontal="center"/>
    </xf>
    <xf numFmtId="165" fontId="0" fillId="0" borderId="0" xfId="0" applyNumberFormat="1" applyBorder="1"/>
    <xf numFmtId="0" fontId="1" fillId="0" borderId="0" xfId="0" applyFont="1" applyFill="1" applyBorder="1" applyAlignment="1">
      <alignment vertical="top" wrapText="1"/>
    </xf>
    <xf numFmtId="0" fontId="6" fillId="0" borderId="0" xfId="0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/>
    </xf>
    <xf numFmtId="49" fontId="6" fillId="0" borderId="0" xfId="0" applyNumberFormat="1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/>
    </xf>
    <xf numFmtId="2" fontId="1" fillId="0" borderId="1" xfId="0" applyNumberFormat="1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/>
    </xf>
    <xf numFmtId="2" fontId="6" fillId="0" borderId="0" xfId="0" applyNumberFormat="1" applyFont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wrapText="1"/>
    </xf>
    <xf numFmtId="49" fontId="6" fillId="0" borderId="7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164" fontId="5" fillId="0" borderId="0" xfId="0" applyNumberFormat="1" applyFont="1" applyFill="1" applyBorder="1" applyAlignment="1">
      <alignment horizontal="center"/>
    </xf>
    <xf numFmtId="0" fontId="1" fillId="0" borderId="4" xfId="0" applyFont="1" applyFill="1" applyBorder="1" applyAlignment="1">
      <alignment vertical="center" wrapText="1"/>
    </xf>
    <xf numFmtId="2" fontId="7" fillId="0" borderId="0" xfId="0" applyNumberFormat="1" applyFont="1" applyFill="1" applyAlignment="1">
      <alignment horizont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H10"/>
  <sheetViews>
    <sheetView tabSelected="1" view="pageBreakPreview" zoomScale="90" zoomScaleSheetLayoutView="90" workbookViewId="0">
      <pane xSplit="1" ySplit="7" topLeftCell="C8" activePane="bottomRight" state="frozen"/>
      <selection pane="topRight" activeCell="B1" sqref="B1"/>
      <selection pane="bottomLeft" activeCell="A9" sqref="A9"/>
      <selection pane="bottomRight" activeCell="H1" sqref="H1"/>
    </sheetView>
  </sheetViews>
  <sheetFormatPr defaultColWidth="9.08984375" defaultRowHeight="13" x14ac:dyDescent="0.3"/>
  <cols>
    <col min="1" max="1" width="5.453125" style="2" customWidth="1"/>
    <col min="2" max="2" width="32" style="2" customWidth="1"/>
    <col min="3" max="3" width="21.36328125" style="2" customWidth="1"/>
    <col min="4" max="4" width="11" style="2" customWidth="1"/>
    <col min="5" max="5" width="11.08984375" style="2" customWidth="1"/>
    <col min="6" max="6" width="31" style="2" customWidth="1"/>
    <col min="7" max="7" width="32.6328125" style="2" customWidth="1"/>
    <col min="8" max="8" width="24.08984375" style="2" customWidth="1"/>
    <col min="9" max="16384" width="9.08984375" style="2"/>
  </cols>
  <sheetData>
    <row r="1" spans="1:8" s="1" customFormat="1" ht="53" customHeight="1" x14ac:dyDescent="0.3">
      <c r="A1" s="7"/>
      <c r="B1" s="7"/>
      <c r="C1" s="7"/>
      <c r="D1" s="7"/>
      <c r="E1" s="7"/>
      <c r="F1" s="7"/>
      <c r="G1" s="7"/>
      <c r="H1" s="40" t="s">
        <v>42</v>
      </c>
    </row>
    <row r="2" spans="1:8" s="1" customFormat="1" ht="14" x14ac:dyDescent="0.3">
      <c r="A2" s="46" t="s">
        <v>26</v>
      </c>
      <c r="B2" s="46"/>
      <c r="C2" s="46"/>
      <c r="D2" s="46"/>
      <c r="E2" s="46"/>
      <c r="F2" s="46"/>
      <c r="G2" s="46"/>
      <c r="H2" s="46"/>
    </row>
    <row r="3" spans="1:8" s="1" customFormat="1" ht="14" x14ac:dyDescent="0.3">
      <c r="A3" s="46" t="s">
        <v>8</v>
      </c>
      <c r="B3" s="46"/>
      <c r="C3" s="46"/>
      <c r="D3" s="46"/>
      <c r="E3" s="46"/>
      <c r="F3" s="46"/>
      <c r="G3" s="46"/>
      <c r="H3" s="46"/>
    </row>
    <row r="4" spans="1:8" s="1" customFormat="1" ht="14" x14ac:dyDescent="0.3">
      <c r="A4" s="46" t="s">
        <v>9</v>
      </c>
      <c r="B4" s="46"/>
      <c r="C4" s="46"/>
      <c r="D4" s="46"/>
      <c r="E4" s="46"/>
      <c r="F4" s="46"/>
      <c r="G4" s="46"/>
      <c r="H4" s="46"/>
    </row>
    <row r="5" spans="1:8" s="1" customFormat="1" ht="14" x14ac:dyDescent="0.3">
      <c r="A5" s="7"/>
      <c r="B5" s="7"/>
      <c r="C5" s="7"/>
      <c r="D5" s="7"/>
      <c r="E5" s="7"/>
      <c r="F5" s="7"/>
      <c r="G5" s="7"/>
      <c r="H5" s="7"/>
    </row>
    <row r="6" spans="1:8" s="3" customFormat="1" ht="14" x14ac:dyDescent="0.25">
      <c r="A6" s="44" t="s">
        <v>23</v>
      </c>
      <c r="B6" s="44" t="s">
        <v>2</v>
      </c>
      <c r="C6" s="44" t="s">
        <v>27</v>
      </c>
      <c r="D6" s="44" t="s">
        <v>28</v>
      </c>
      <c r="E6" s="44"/>
      <c r="F6" s="44" t="s">
        <v>29</v>
      </c>
      <c r="G6" s="44" t="s">
        <v>7</v>
      </c>
      <c r="H6" s="44" t="s">
        <v>38</v>
      </c>
    </row>
    <row r="7" spans="1:8" s="3" customFormat="1" ht="63" customHeight="1" x14ac:dyDescent="0.25">
      <c r="A7" s="44"/>
      <c r="B7" s="44"/>
      <c r="C7" s="44"/>
      <c r="D7" s="30" t="s">
        <v>30</v>
      </c>
      <c r="E7" s="30" t="s">
        <v>31</v>
      </c>
      <c r="F7" s="44"/>
      <c r="G7" s="44"/>
      <c r="H7" s="44"/>
    </row>
    <row r="8" spans="1:8" s="3" customFormat="1" ht="14" x14ac:dyDescent="0.25">
      <c r="A8" s="29">
        <v>1</v>
      </c>
      <c r="B8" s="29">
        <v>2</v>
      </c>
      <c r="C8" s="29">
        <v>3</v>
      </c>
      <c r="D8" s="29">
        <v>4</v>
      </c>
      <c r="E8" s="29">
        <v>5</v>
      </c>
      <c r="F8" s="29">
        <v>6</v>
      </c>
      <c r="G8" s="29">
        <v>7</v>
      </c>
      <c r="H8" s="29">
        <v>8</v>
      </c>
    </row>
    <row r="9" spans="1:8" s="3" customFormat="1" ht="19.5" customHeight="1" x14ac:dyDescent="0.25">
      <c r="A9" s="8" t="s">
        <v>0</v>
      </c>
      <c r="B9" s="45" t="s">
        <v>4</v>
      </c>
      <c r="C9" s="45"/>
      <c r="D9" s="45"/>
      <c r="E9" s="45"/>
      <c r="F9" s="45"/>
      <c r="G9" s="45"/>
      <c r="H9" s="45"/>
    </row>
    <row r="10" spans="1:8" s="3" customFormat="1" ht="134.25" customHeight="1" x14ac:dyDescent="0.25">
      <c r="A10" s="5" t="s">
        <v>25</v>
      </c>
      <c r="B10" s="4" t="s">
        <v>3</v>
      </c>
      <c r="C10" s="4" t="s">
        <v>5</v>
      </c>
      <c r="D10" s="6" t="s">
        <v>40</v>
      </c>
      <c r="E10" s="6" t="s">
        <v>41</v>
      </c>
      <c r="F10" s="4" t="s">
        <v>39</v>
      </c>
      <c r="G10" s="4" t="s">
        <v>6</v>
      </c>
      <c r="H10" s="4" t="s">
        <v>32</v>
      </c>
    </row>
  </sheetData>
  <mergeCells count="11">
    <mergeCell ref="G6:G7"/>
    <mergeCell ref="H6:H7"/>
    <mergeCell ref="B9:H9"/>
    <mergeCell ref="A2:H2"/>
    <mergeCell ref="A3:H3"/>
    <mergeCell ref="A4:H4"/>
    <mergeCell ref="A6:A7"/>
    <mergeCell ref="B6:B7"/>
    <mergeCell ref="C6:C7"/>
    <mergeCell ref="D6:E6"/>
    <mergeCell ref="F6:F7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9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H34"/>
  <sheetViews>
    <sheetView view="pageBreakPreview" zoomScale="75" zoomScaleNormal="70" zoomScaleSheetLayoutView="75" workbookViewId="0">
      <pane xSplit="1" ySplit="7" topLeftCell="B17" activePane="bottomRight" state="frozen"/>
      <selection pane="topRight" activeCell="B1" sqref="B1"/>
      <selection pane="bottomLeft" activeCell="A8" sqref="A8"/>
      <selection pane="bottomRight" activeCell="I12" sqref="I12"/>
    </sheetView>
  </sheetViews>
  <sheetFormatPr defaultColWidth="9.08984375" defaultRowHeight="13" x14ac:dyDescent="0.3"/>
  <cols>
    <col min="1" max="1" width="12" style="9" customWidth="1"/>
    <col min="2" max="2" width="35.453125" style="10" customWidth="1"/>
    <col min="3" max="3" width="45" style="10" customWidth="1"/>
    <col min="4" max="4" width="18.453125" style="10" customWidth="1"/>
    <col min="5" max="5" width="13.453125" style="10" customWidth="1"/>
    <col min="6" max="6" width="17.90625" style="10" customWidth="1"/>
    <col min="7" max="7" width="17.54296875" style="10" customWidth="1"/>
    <col min="8" max="8" width="15" style="10" customWidth="1"/>
    <col min="9" max="9" width="14.6328125" style="10" customWidth="1"/>
    <col min="10" max="11" width="14.54296875" style="10" customWidth="1"/>
    <col min="12" max="12" width="14.6328125" style="10" customWidth="1"/>
    <col min="13" max="13" width="14.54296875" style="10" customWidth="1"/>
    <col min="14" max="14" width="16.453125" style="10" customWidth="1"/>
    <col min="15" max="15" width="14.90625" style="10" customWidth="1"/>
    <col min="16" max="17" width="14.08984375" style="10" customWidth="1"/>
    <col min="18" max="18" width="14" style="10" customWidth="1"/>
    <col min="19" max="16384" width="9.08984375" style="10"/>
  </cols>
  <sheetData>
    <row r="1" spans="1:34" ht="13.25" customHeight="1" x14ac:dyDescent="0.3">
      <c r="D1" s="47" t="s">
        <v>45</v>
      </c>
      <c r="E1" s="47"/>
      <c r="F1" s="47"/>
      <c r="G1" s="47"/>
      <c r="H1" s="18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</row>
    <row r="2" spans="1:34" s="7" customFormat="1" ht="15.5" x14ac:dyDescent="0.35">
      <c r="A2" s="31"/>
      <c r="B2" s="11"/>
      <c r="C2" s="11"/>
      <c r="D2" s="47"/>
      <c r="E2" s="47"/>
      <c r="F2" s="47"/>
      <c r="G2" s="47"/>
      <c r="H2" s="18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</row>
    <row r="3" spans="1:34" s="7" customFormat="1" ht="53.4" customHeight="1" x14ac:dyDescent="0.35">
      <c r="A3" s="64" t="s">
        <v>46</v>
      </c>
      <c r="B3" s="64"/>
      <c r="C3" s="64"/>
      <c r="D3" s="64"/>
      <c r="E3" s="64"/>
      <c r="F3" s="64"/>
      <c r="G3" s="64"/>
      <c r="H3" s="18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</row>
    <row r="4" spans="1:34" s="7" customFormat="1" ht="15.5" x14ac:dyDescent="0.35">
      <c r="A4" s="31"/>
      <c r="B4" s="12"/>
      <c r="C4" s="12"/>
      <c r="D4" s="12"/>
      <c r="E4" s="12"/>
      <c r="F4" s="11"/>
      <c r="G4" s="11"/>
      <c r="H4" s="18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</row>
    <row r="5" spans="1:34" s="7" customFormat="1" ht="30" customHeight="1" x14ac:dyDescent="0.3">
      <c r="A5" s="65" t="s">
        <v>10</v>
      </c>
      <c r="B5" s="65" t="s">
        <v>11</v>
      </c>
      <c r="C5" s="65"/>
      <c r="D5" s="67" t="s">
        <v>12</v>
      </c>
      <c r="E5" s="68"/>
      <c r="F5" s="67" t="s">
        <v>13</v>
      </c>
      <c r="G5" s="68"/>
      <c r="H5" s="18"/>
      <c r="I5" s="13"/>
      <c r="J5" s="13"/>
      <c r="K5" s="13"/>
      <c r="L5" s="14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</row>
    <row r="6" spans="1:34" s="7" customFormat="1" ht="15" customHeight="1" x14ac:dyDescent="0.3">
      <c r="A6" s="66"/>
      <c r="B6" s="66"/>
      <c r="C6" s="66"/>
      <c r="D6" s="15" t="s">
        <v>14</v>
      </c>
      <c r="E6" s="15" t="s">
        <v>15</v>
      </c>
      <c r="F6" s="15" t="s">
        <v>16</v>
      </c>
      <c r="G6" s="15" t="s">
        <v>40</v>
      </c>
      <c r="H6" s="18"/>
      <c r="I6" s="32"/>
      <c r="J6" s="32"/>
      <c r="K6" s="32"/>
      <c r="L6" s="16"/>
      <c r="M6" s="16"/>
      <c r="N6" s="33"/>
      <c r="O6" s="3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</row>
    <row r="7" spans="1:34" s="19" customFormat="1" ht="15.5" x14ac:dyDescent="0.25">
      <c r="A7" s="17">
        <v>1</v>
      </c>
      <c r="B7" s="17">
        <v>2</v>
      </c>
      <c r="C7" s="17">
        <v>3</v>
      </c>
      <c r="D7" s="17">
        <v>4</v>
      </c>
      <c r="E7" s="17">
        <v>5</v>
      </c>
      <c r="F7" s="17">
        <v>6</v>
      </c>
      <c r="G7" s="17">
        <v>7</v>
      </c>
      <c r="H7" s="18"/>
      <c r="I7" s="18"/>
      <c r="J7" s="18"/>
      <c r="K7" s="18"/>
      <c r="L7" s="62"/>
      <c r="M7" s="62"/>
      <c r="N7" s="62"/>
      <c r="O7" s="62"/>
      <c r="P7" s="62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</row>
    <row r="8" spans="1:34" ht="15.75" customHeight="1" x14ac:dyDescent="0.3">
      <c r="A8" s="52">
        <v>1</v>
      </c>
      <c r="B8" s="55" t="s">
        <v>44</v>
      </c>
      <c r="C8" s="20" t="s">
        <v>17</v>
      </c>
      <c r="D8" s="22"/>
      <c r="E8" s="22"/>
      <c r="F8" s="41">
        <v>77596.44</v>
      </c>
      <c r="G8" s="42">
        <f>G10+G11</f>
        <v>3879.82</v>
      </c>
      <c r="H8" s="27"/>
      <c r="I8" s="23"/>
      <c r="J8" s="23"/>
      <c r="K8" s="23"/>
      <c r="L8" s="21"/>
      <c r="M8" s="21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</row>
    <row r="9" spans="1:34" ht="14.25" customHeight="1" x14ac:dyDescent="0.3">
      <c r="A9" s="53"/>
      <c r="B9" s="56"/>
      <c r="C9" s="20" t="s">
        <v>18</v>
      </c>
      <c r="D9" s="22"/>
      <c r="E9" s="22"/>
      <c r="F9" s="41"/>
      <c r="G9" s="42"/>
      <c r="H9" s="27"/>
      <c r="I9" s="23"/>
      <c r="J9" s="23"/>
      <c r="K9" s="23"/>
      <c r="L9" s="21"/>
      <c r="M9" s="21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</row>
    <row r="10" spans="1:34" ht="15.5" x14ac:dyDescent="0.3">
      <c r="A10" s="53"/>
      <c r="B10" s="56"/>
      <c r="C10" s="20" t="s">
        <v>19</v>
      </c>
      <c r="D10" s="22" t="s">
        <v>36</v>
      </c>
      <c r="E10" s="22" t="s">
        <v>37</v>
      </c>
      <c r="F10" s="41">
        <f>F8*95/100</f>
        <v>73716.618000000002</v>
      </c>
      <c r="G10" s="42">
        <v>0</v>
      </c>
      <c r="H10" s="27"/>
      <c r="I10" s="23"/>
      <c r="J10" s="23"/>
      <c r="K10" s="23"/>
      <c r="L10" s="21"/>
      <c r="M10" s="21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</row>
    <row r="11" spans="1:34" ht="25.5" customHeight="1" x14ac:dyDescent="0.3">
      <c r="A11" s="53"/>
      <c r="B11" s="56"/>
      <c r="C11" s="20" t="s">
        <v>20</v>
      </c>
      <c r="D11" s="22"/>
      <c r="E11" s="22"/>
      <c r="F11" s="43">
        <f>F8*5/100</f>
        <v>3879.8220000000001</v>
      </c>
      <c r="G11" s="43">
        <v>3879.82</v>
      </c>
      <c r="H11" s="27"/>
      <c r="I11" s="23"/>
      <c r="J11" s="23"/>
      <c r="K11" s="23"/>
      <c r="L11" s="21"/>
      <c r="M11" s="21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</row>
    <row r="12" spans="1:34" ht="25.5" customHeight="1" x14ac:dyDescent="0.3">
      <c r="A12" s="53"/>
      <c r="B12" s="56"/>
      <c r="C12" s="20" t="s">
        <v>21</v>
      </c>
      <c r="D12" s="22"/>
      <c r="E12" s="22"/>
      <c r="F12" s="26"/>
      <c r="G12" s="41"/>
      <c r="H12" s="27"/>
      <c r="I12" s="23"/>
      <c r="J12" s="23"/>
      <c r="K12" s="23"/>
      <c r="L12" s="21"/>
      <c r="M12" s="21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</row>
    <row r="13" spans="1:34" ht="30" x14ac:dyDescent="0.3">
      <c r="A13" s="53"/>
      <c r="B13" s="56"/>
      <c r="C13" s="20" t="s">
        <v>22</v>
      </c>
      <c r="D13" s="22"/>
      <c r="E13" s="22"/>
      <c r="F13" s="43"/>
      <c r="G13" s="41"/>
      <c r="H13" s="27"/>
      <c r="I13" s="23"/>
      <c r="J13" s="23"/>
      <c r="K13" s="23"/>
      <c r="L13" s="21"/>
      <c r="M13" s="21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</row>
    <row r="14" spans="1:34" ht="30" x14ac:dyDescent="0.3">
      <c r="A14" s="54"/>
      <c r="B14" s="57"/>
      <c r="C14" s="20" t="s">
        <v>33</v>
      </c>
      <c r="D14" s="22"/>
      <c r="E14" s="22"/>
      <c r="F14" s="26"/>
      <c r="G14" s="41"/>
      <c r="H14" s="27"/>
      <c r="I14" s="23"/>
      <c r="J14" s="23"/>
      <c r="K14" s="23"/>
      <c r="L14" s="21"/>
      <c r="M14" s="21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</row>
    <row r="15" spans="1:34" ht="15.65" customHeight="1" x14ac:dyDescent="0.3">
      <c r="A15" s="52" t="s">
        <v>24</v>
      </c>
      <c r="B15" s="60" t="s">
        <v>1</v>
      </c>
      <c r="C15" s="24" t="s">
        <v>17</v>
      </c>
      <c r="D15" s="25"/>
      <c r="E15" s="25"/>
      <c r="F15" s="41">
        <v>77596.44</v>
      </c>
      <c r="G15" s="42">
        <f>G17+G18</f>
        <v>3879.82</v>
      </c>
      <c r="H15" s="27"/>
      <c r="I15" s="23"/>
      <c r="J15" s="23"/>
      <c r="K15" s="23"/>
      <c r="L15" s="21"/>
      <c r="M15" s="21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</row>
    <row r="16" spans="1:34" ht="13.5" customHeight="1" x14ac:dyDescent="0.3">
      <c r="A16" s="53"/>
      <c r="B16" s="61"/>
      <c r="C16" s="24" t="s">
        <v>18</v>
      </c>
      <c r="D16" s="25"/>
      <c r="E16" s="25"/>
      <c r="F16" s="41"/>
      <c r="G16" s="42"/>
      <c r="H16" s="27"/>
      <c r="I16" s="23"/>
      <c r="J16" s="23"/>
      <c r="K16" s="23"/>
      <c r="L16" s="21"/>
      <c r="M16" s="21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</row>
    <row r="17" spans="1:34" ht="15.5" x14ac:dyDescent="0.3">
      <c r="A17" s="53"/>
      <c r="B17" s="61"/>
      <c r="C17" s="24" t="s">
        <v>19</v>
      </c>
      <c r="D17" s="25" t="s">
        <v>34</v>
      </c>
      <c r="E17" s="41" t="s">
        <v>35</v>
      </c>
      <c r="F17" s="41">
        <f>F15*95/100</f>
        <v>73716.618000000002</v>
      </c>
      <c r="G17" s="42">
        <v>0</v>
      </c>
      <c r="H17" s="27"/>
      <c r="I17" s="23"/>
      <c r="J17" s="23"/>
      <c r="K17" s="23"/>
      <c r="L17" s="21"/>
      <c r="M17" s="21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</row>
    <row r="18" spans="1:34" ht="15.5" x14ac:dyDescent="0.3">
      <c r="A18" s="53"/>
      <c r="B18" s="61"/>
      <c r="C18" s="24" t="s">
        <v>20</v>
      </c>
      <c r="D18" s="25"/>
      <c r="E18" s="25"/>
      <c r="F18" s="43">
        <f>F15*5/100</f>
        <v>3879.8220000000001</v>
      </c>
      <c r="G18" s="43">
        <v>3879.82</v>
      </c>
      <c r="H18" s="27"/>
      <c r="I18" s="23"/>
      <c r="J18" s="23"/>
      <c r="K18" s="23"/>
      <c r="L18" s="21"/>
      <c r="M18" s="21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</row>
    <row r="19" spans="1:34" ht="15.5" x14ac:dyDescent="0.3">
      <c r="A19" s="53"/>
      <c r="B19" s="61"/>
      <c r="C19" s="24" t="s">
        <v>21</v>
      </c>
      <c r="D19" s="25"/>
      <c r="E19" s="25"/>
      <c r="F19" s="26"/>
      <c r="G19" s="41"/>
      <c r="H19" s="27"/>
      <c r="I19" s="23"/>
      <c r="J19" s="23"/>
      <c r="K19" s="23"/>
      <c r="L19" s="21"/>
      <c r="M19" s="21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</row>
    <row r="20" spans="1:34" ht="31" x14ac:dyDescent="0.3">
      <c r="A20" s="53"/>
      <c r="B20" s="61"/>
      <c r="C20" s="24" t="s">
        <v>22</v>
      </c>
      <c r="D20" s="25"/>
      <c r="E20" s="25"/>
      <c r="F20" s="43"/>
      <c r="G20" s="41"/>
      <c r="H20" s="27"/>
      <c r="I20" s="23"/>
      <c r="J20" s="23"/>
      <c r="K20" s="23"/>
      <c r="L20" s="21"/>
      <c r="M20" s="21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</row>
    <row r="21" spans="1:34" ht="31" x14ac:dyDescent="0.3">
      <c r="A21" s="54"/>
      <c r="B21" s="63"/>
      <c r="C21" s="24" t="s">
        <v>33</v>
      </c>
      <c r="D21" s="25"/>
      <c r="E21" s="25"/>
      <c r="F21" s="26"/>
      <c r="G21" s="41"/>
      <c r="H21" s="27"/>
      <c r="I21" s="23"/>
      <c r="J21" s="23"/>
      <c r="K21" s="23"/>
      <c r="L21" s="21"/>
      <c r="M21" s="21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</row>
    <row r="22" spans="1:34" ht="15.65" customHeight="1" x14ac:dyDescent="0.3">
      <c r="A22" s="58"/>
      <c r="B22" s="60" t="s">
        <v>43</v>
      </c>
      <c r="C22" s="24" t="s">
        <v>17</v>
      </c>
      <c r="D22" s="25"/>
      <c r="E22" s="25"/>
      <c r="F22" s="41">
        <v>77596.44</v>
      </c>
      <c r="G22" s="42">
        <f>G25+G24</f>
        <v>3879.82</v>
      </c>
      <c r="H22" s="27"/>
      <c r="I22" s="23"/>
      <c r="J22" s="23"/>
      <c r="K22" s="23"/>
      <c r="L22" s="21"/>
      <c r="M22" s="21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</row>
    <row r="23" spans="1:34" ht="14.25" customHeight="1" x14ac:dyDescent="0.3">
      <c r="A23" s="59"/>
      <c r="B23" s="61"/>
      <c r="C23" s="24" t="s">
        <v>18</v>
      </c>
      <c r="D23" s="25"/>
      <c r="E23" s="25"/>
      <c r="F23" s="41"/>
      <c r="G23" s="42"/>
      <c r="H23" s="27"/>
      <c r="I23" s="23"/>
      <c r="J23" s="23"/>
      <c r="K23" s="23"/>
      <c r="L23" s="21"/>
      <c r="M23" s="21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</row>
    <row r="24" spans="1:34" ht="15.5" x14ac:dyDescent="0.3">
      <c r="A24" s="59"/>
      <c r="B24" s="61"/>
      <c r="C24" s="24" t="s">
        <v>19</v>
      </c>
      <c r="D24" s="41" t="s">
        <v>34</v>
      </c>
      <c r="E24" s="41" t="s">
        <v>35</v>
      </c>
      <c r="F24" s="41">
        <f>F22*95/100</f>
        <v>73716.618000000002</v>
      </c>
      <c r="G24" s="42">
        <v>0</v>
      </c>
      <c r="H24" s="27"/>
      <c r="I24" s="23"/>
      <c r="J24" s="23"/>
      <c r="K24" s="23"/>
      <c r="L24" s="21"/>
      <c r="M24" s="21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</row>
    <row r="25" spans="1:34" ht="15.5" x14ac:dyDescent="0.3">
      <c r="A25" s="59"/>
      <c r="B25" s="61"/>
      <c r="C25" s="24" t="s">
        <v>20</v>
      </c>
      <c r="D25" s="25"/>
      <c r="E25" s="25"/>
      <c r="F25" s="43">
        <f>F22*5/100</f>
        <v>3879.8220000000001</v>
      </c>
      <c r="G25" s="43">
        <v>3879.82</v>
      </c>
      <c r="H25" s="27"/>
      <c r="I25" s="23"/>
      <c r="J25" s="23"/>
      <c r="K25" s="23"/>
      <c r="L25" s="21"/>
      <c r="M25" s="21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</row>
    <row r="26" spans="1:34" ht="15.5" x14ac:dyDescent="0.3">
      <c r="A26" s="59"/>
      <c r="B26" s="61"/>
      <c r="C26" s="24" t="s">
        <v>21</v>
      </c>
      <c r="D26" s="25"/>
      <c r="E26" s="25"/>
      <c r="F26" s="26"/>
      <c r="G26" s="26"/>
      <c r="H26" s="27"/>
      <c r="I26" s="23"/>
      <c r="J26" s="23"/>
      <c r="K26" s="23"/>
      <c r="L26" s="21"/>
      <c r="M26" s="21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</row>
    <row r="27" spans="1:34" ht="86.5" customHeight="1" x14ac:dyDescent="0.3">
      <c r="A27" s="59"/>
      <c r="B27" s="61"/>
      <c r="C27" s="24" t="s">
        <v>22</v>
      </c>
      <c r="D27" s="25"/>
      <c r="E27" s="25"/>
      <c r="F27" s="26"/>
      <c r="G27" s="26"/>
      <c r="H27" s="27"/>
      <c r="I27" s="23"/>
      <c r="J27" s="23"/>
      <c r="K27" s="23"/>
      <c r="L27" s="21"/>
      <c r="M27" s="21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</row>
    <row r="28" spans="1:34" ht="15.5" x14ac:dyDescent="0.3">
      <c r="A28" s="48"/>
      <c r="B28" s="50"/>
      <c r="C28" s="34"/>
      <c r="D28" s="35"/>
      <c r="E28" s="36"/>
      <c r="F28" s="37"/>
      <c r="G28" s="37"/>
    </row>
    <row r="29" spans="1:34" ht="15.5" x14ac:dyDescent="0.3">
      <c r="A29" s="49"/>
      <c r="B29" s="51"/>
      <c r="C29" s="34"/>
      <c r="D29" s="38"/>
      <c r="E29" s="36"/>
      <c r="F29" s="37"/>
      <c r="G29" s="37"/>
    </row>
    <row r="30" spans="1:34" ht="15.5" x14ac:dyDescent="0.3">
      <c r="A30" s="49"/>
      <c r="B30" s="51"/>
      <c r="C30" s="34"/>
      <c r="D30" s="39"/>
      <c r="E30" s="36"/>
      <c r="F30" s="37"/>
      <c r="G30" s="37"/>
    </row>
    <row r="31" spans="1:34" ht="15.5" x14ac:dyDescent="0.3">
      <c r="A31" s="49"/>
      <c r="B31" s="51"/>
      <c r="C31" s="34"/>
      <c r="D31" s="38"/>
      <c r="E31" s="36"/>
      <c r="F31" s="37"/>
      <c r="G31" s="37"/>
    </row>
    <row r="32" spans="1:34" ht="15.5" x14ac:dyDescent="0.3">
      <c r="A32" s="49"/>
      <c r="B32" s="51"/>
      <c r="C32" s="34"/>
      <c r="D32" s="38"/>
      <c r="E32" s="36"/>
      <c r="F32" s="37"/>
      <c r="G32" s="37"/>
    </row>
    <row r="33" spans="1:7" ht="15.5" x14ac:dyDescent="0.3">
      <c r="A33" s="49"/>
      <c r="B33" s="51"/>
      <c r="C33" s="34"/>
      <c r="D33" s="38"/>
      <c r="E33" s="36"/>
      <c r="F33" s="37"/>
      <c r="G33" s="37"/>
    </row>
    <row r="34" spans="1:7" ht="15.5" x14ac:dyDescent="0.3">
      <c r="A34" s="49"/>
      <c r="B34" s="51"/>
      <c r="C34" s="34"/>
      <c r="D34" s="38"/>
      <c r="E34" s="36"/>
      <c r="F34" s="37"/>
      <c r="G34" s="37"/>
    </row>
  </sheetData>
  <mergeCells count="16">
    <mergeCell ref="L7:P7"/>
    <mergeCell ref="A15:A21"/>
    <mergeCell ref="B15:B21"/>
    <mergeCell ref="A3:G3"/>
    <mergeCell ref="A5:A6"/>
    <mergeCell ref="B5:B6"/>
    <mergeCell ref="C5:C6"/>
    <mergeCell ref="D5:E5"/>
    <mergeCell ref="F5:G5"/>
    <mergeCell ref="D1:G2"/>
    <mergeCell ref="A28:A34"/>
    <mergeCell ref="B28:B34"/>
    <mergeCell ref="A8:A14"/>
    <mergeCell ref="B8:B14"/>
    <mergeCell ref="A22:A27"/>
    <mergeCell ref="B22:B27"/>
  </mergeCells>
  <phoneticPr fontId="0" type="noConversion"/>
  <pageMargins left="0.62992125984251968" right="0.43307086614173229" top="0.74803149606299213" bottom="0.74803149606299213" header="0.31496062992125984" footer="0.31496062992125984"/>
  <pageSetup paperSize="9" scale="73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1</vt:lpstr>
      <vt:lpstr>2</vt:lpstr>
      <vt:lpstr>Лист1</vt:lpstr>
      <vt:lpstr>'1'!Заголовки_для_печати</vt:lpstr>
      <vt:lpstr>'2'!Заголовки_для_печати</vt:lpstr>
      <vt:lpstr>'1'!Область_печати</vt:lpstr>
      <vt:lpstr>'2'!Область_печати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Фрумак Максим Игоревич</dc:creator>
  <cp:lastModifiedBy>Пользователь</cp:lastModifiedBy>
  <cp:lastPrinted>2015-08-11T08:31:42Z</cp:lastPrinted>
  <dcterms:created xsi:type="dcterms:W3CDTF">2013-10-09T05:13:48Z</dcterms:created>
  <dcterms:modified xsi:type="dcterms:W3CDTF">2016-05-22T22:51:41Z</dcterms:modified>
</cp:coreProperties>
</file>