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6380" windowHeight="7776" activeTab="0"/>
  </bookViews>
  <sheets>
    <sheet name="доходы объем" sheetId="1" r:id="rId1"/>
    <sheet name="Лист1" sheetId="2" r:id="rId2"/>
  </sheets>
  <definedNames>
    <definedName name="_xlnm.Print_Titles" localSheetId="0">'доходы объем'!$6:$6</definedName>
  </definedNames>
  <calcPr fullCalcOnLoad="1"/>
</workbook>
</file>

<file path=xl/sharedStrings.xml><?xml version="1.0" encoding="utf-8"?>
<sst xmlns="http://schemas.openxmlformats.org/spreadsheetml/2006/main" count="124" uniqueCount="108">
  <si>
    <t xml:space="preserve"> </t>
  </si>
  <si>
    <t>тыс. рублей</t>
  </si>
  <si>
    <t>Код бюджетной классификации</t>
  </si>
  <si>
    <t>Годовой объем</t>
  </si>
  <si>
    <t>1 00 00000 00 0000 000</t>
  </si>
  <si>
    <t>1. НАЛОГОВЫЕ И НЕНАЛОГОВЫЕ ДОХОДЫ - всего, в том числе:</t>
  </si>
  <si>
    <t>1 01 00000 00 0000 000</t>
  </si>
  <si>
    <t>Налоги на прибыль,доходы</t>
  </si>
  <si>
    <t>1 08 00000 00 0000 000</t>
  </si>
  <si>
    <t xml:space="preserve">Государственная пошлина </t>
  </si>
  <si>
    <t xml:space="preserve">1 17 05050 10 0000 180 </t>
  </si>
  <si>
    <t>2 00 00000 00 0000 000</t>
  </si>
  <si>
    <t>2.БЕЗВОЗМЕЗДНЫЕ ПОСТУПЛЕНИЯ - всего, в том числе: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</si>
  <si>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</si>
  <si>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</si>
  <si>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ИТОГО  ДОХОДОВ:</t>
  </si>
  <si>
    <t>1 08 04020 01 1000 110</t>
  </si>
  <si>
    <t>1 06 01030 10 1000 110</t>
  </si>
  <si>
    <t>Наименование показателя*</t>
  </si>
  <si>
    <t xml:space="preserve">Иные межбюджетные трансферты </t>
  </si>
  <si>
    <t>1 11 00000 00 0000 000</t>
  </si>
  <si>
    <t>1 05 00000 00 0000 000</t>
  </si>
  <si>
    <t>Налоги на совокупный доход</t>
  </si>
  <si>
    <t>1 11 09045 10 0000 120</t>
  </si>
  <si>
    <t>1 16 00000 00 0000 000</t>
  </si>
  <si>
    <t>Штрафы, санкции, возмещение ущерба</t>
  </si>
  <si>
    <t>1 01 02010 01 1000 110</t>
  </si>
  <si>
    <t xml:space="preserve">Единый сельскохозяйственный налог </t>
  </si>
  <si>
    <t>1 05 03010 01 1000 110</t>
  </si>
  <si>
    <t>1 03 00000 00 0000 000</t>
  </si>
  <si>
    <t>1 03 02230 01 0000 110</t>
  </si>
  <si>
    <t>1 03 02250 01 0000 110</t>
  </si>
  <si>
    <t>Налоги на товары (работы, услуги), реализуемые на территории РФ</t>
  </si>
  <si>
    <t>1 13 00000 00 0000 000</t>
  </si>
  <si>
    <t>Доходы от оказания платных услуг (работ) и компенсации затрат государства</t>
  </si>
  <si>
    <t xml:space="preserve">1 13 01995 10 0000 130
</t>
  </si>
  <si>
    <t>Доходы от использования имущества, находящегося в государственной и муниципальной собственности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</si>
  <si>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</si>
  <si>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</si>
  <si>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Субвенции бюджетам сельских поселений на выполнение передаваемых полномочий субъектов Российской Федерации</t>
  </si>
  <si>
    <t>1 06 06000 00 0000 110</t>
  </si>
  <si>
    <t xml:space="preserve">Земельный налог </t>
  </si>
  <si>
    <t>1 06 00000 00 0000 000</t>
  </si>
  <si>
    <t xml:space="preserve">Налоги на имущество </t>
  </si>
  <si>
    <t>1 03 02240 01 0000 110</t>
  </si>
  <si>
    <t>1 03 02260 01 0000 110</t>
  </si>
  <si>
    <t>Прочие межбюджетные трансферты, передаваемые бюджетам сельских поселений (на софинансирование расходов по оплате труда работников учреждений культуры)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</si>
  <si>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</si>
  <si>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</si>
  <si>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</si>
  <si>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</si>
  <si>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</si>
  <si>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</si>
  <si>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</si>
  <si>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</si>
  <si>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</si>
  <si>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</si>
  <si>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</si>
  <si>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</si>
  <si>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1 17 00000 00 0000 000</t>
  </si>
  <si>
    <t>Прочие неналоговые доходы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</si>
  <si>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</si>
  <si>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 (на софинансирование расходов по оплате труда работников учреждений, финансируемых из бюджета поселения)</t>
  </si>
  <si>
    <t>2 02 10000 00 0000 150</t>
  </si>
  <si>
    <t>2 02 15001 10 0000 150</t>
  </si>
  <si>
    <t>2 02 30000 00 0000 150</t>
  </si>
  <si>
    <t>2 02 35118 10 0000 150</t>
  </si>
  <si>
    <t>2 02 30022 10 0000 150</t>
  </si>
  <si>
    <t>2 02 30024 10 0000 150</t>
  </si>
  <si>
    <t>2 02 40000 00 0000 150</t>
  </si>
  <si>
    <t>2 02 49999 10 0000 150</t>
  </si>
  <si>
    <t>Прочие межбюджетные трансферты, передаваемые бюджетам сельских поселений ( на финансовое обеспечение полномочий, переданных ЕМР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строительство)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</si>
  <si>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</si>
  <si>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</si>
  <si>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2 02 20000 00 0000 150</t>
  </si>
  <si>
    <t xml:space="preserve">Субсидии бюджетам субъектов Российской Федерации и муниципальных образований </t>
  </si>
  <si>
    <t>2 02 29999 10 0000 150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</si>
  <si>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</si>
  <si>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</si>
  <si>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2 02 25555 10 0000 150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</si>
  <si>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</si>
  <si>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2 02 40014 10 0000 150</t>
  </si>
  <si>
    <t>Прочие межбюджетные трансферты, передаваемые бюджетам сельских поселений (на выполнение расходных обязательств поселения)</t>
  </si>
  <si>
    <t>Прочие межбюджетные трансферты, передаваемые бюджетам сельских поселений (на  стимулирование достижений наилучших показателей деятельности)</t>
  </si>
  <si>
    <t>Код главного администратора дохода</t>
  </si>
  <si>
    <t>182</t>
  </si>
  <si>
    <t>Приложение 1 к проекту Решения Собрания депутатов Новолесновского сельского поселения "О бюджете Новолесновского сельского поселения на 2024 год и плановый период 2025-2026 годов"</t>
  </si>
  <si>
    <t>Доходы местного бюджета на 2024 год</t>
  </si>
  <si>
    <t>Субсидии местным бюджетам на реализацию мероприятий по разработке (актуализации) документации по планировке и межеванию территории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</si>
  <si>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публично-правовой компании "Фонд развития территорий"</t>
  </si>
  <si>
    <t>2 02 20079 10 0000 150</t>
  </si>
  <si>
    <t>Прочие межбюджетные трансферты, передаваемые бюджетам сельских поселений (на софинансирование расходов по оплате коммунальных услуг муниципальных учреждений)</t>
  </si>
  <si>
    <t>Субсидии местным бюджетам на реализацию программ формирования современной городской среды (Благоустройство общественных пространств)</t>
  </si>
  <si>
    <t>Субсидии местным бюджетам на проведение ремонта ветхих и аварийных сетей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</si>
  <si>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</si>
  <si>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</si>
  <si>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Прочие межбюджетные трансферты на рвсходы на финансовое обеспечение переданных полномочий ЕМР по вопросам местного значения муниципального района об участии в деятельности по накоплению (в том числе раздельному накоплению) твердых коммунальных отходов в части создания и содержания мест (площадок) накопления твердых коммунальных отходов на территории сельских поселений Елизовского муниципального района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</si>
  <si>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</si>
  <si>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</si>
  <si>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1 13 02995 10 0000 130</t>
  </si>
  <si>
    <t>Прочие доходы от компенсации затрат бюджетов сельских поселений</t>
  </si>
  <si>
    <t xml:space="preserve">Субсидии бюджетам сельских поселений на подготовку проектов межевания земельных участков и на проведение кадастровых работ
</t>
  </si>
  <si>
    <t xml:space="preserve">                                     2 02 25599 10 0000 150
</t>
  </si>
  <si>
    <t>Прочие межбюджетные трансферты, передаваемые бюджетам сельских поселений (на выполнение кадастровых работ по подготовке проекта межевания и межевых планов земельных участков)</t>
  </si>
  <si>
    <t>Прочие межбюджетные трансферты, передаваемые бюджетам сельских поселений (на оплату коммунальных услуг Дома культуры)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</si>
  <si>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</si>
  <si>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</si>
  <si>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1 к Решению Собрания депутатов Новолесновского сельского поселения от 19.04.2024 №7-нд "О внесении изменений в Решение Собрания депутатов Новолесновского сельского поселения от 26.12.2023 № 33-нд "О бюджете Новолесновского сельского поселения на 2024 год на плановый период 2025-2026 годов".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</si>
</sst>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#,##0.00000"/>
    <numFmt numFmtId="176" formatCode="0.0000"/>
    <numFmt numFmtId="177" formatCode="0.00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_р_._-;\-* #,##0.000_р_._-;_-* &quot;-&quot;???_р_._-;_-@_-"/>
    <numFmt numFmtId="184" formatCode="[$-FC19]d\ mmmm\ yyyy\ &quot;г.&quot;"/>
    <numFmt numFmtId="185" formatCode="_-* #,##0.00000_р_._-;\-* #,##0.00000_р_._-;_-* &quot;-&quot;?????_р_._-;_-@_-"/>
    <numFmt numFmtId="186" formatCode="_-* #,##0.00000&quot;р.&quot;_-;\-* #,##0.00000&quot;р.&quot;_-;_-* &quot;-&quot;?????&quot;р.&quot;_-;_-@_-"/>
    <numFmt numFmtId="187" formatCode="#,##0.00000_р_."/>
  </numFmts>
  <fonts count="4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8.6"/>
      <color indexed="12"/>
      <name val="Arial Cyr"/>
      <family val="0"/>
    </font>
    <font>
      <u val="single"/>
      <sz val="8.6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5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5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3" fontId="4" fillId="0" borderId="0" xfId="0" applyNumberFormat="1" applyFont="1" applyFill="1" applyAlignment="1">
      <alignment vertical="center"/>
    </xf>
    <xf numFmtId="0" fontId="6" fillId="0" borderId="11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87" fontId="5" fillId="0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187" fontId="4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tabSelected="1" zoomScale="86" zoomScaleNormal="86" zoomScalePageLayoutView="0" workbookViewId="0" topLeftCell="A1">
      <pane xSplit="3" ySplit="6" topLeftCell="D4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49" sqref="F49"/>
    </sheetView>
  </sheetViews>
  <sheetFormatPr defaultColWidth="9.125" defaultRowHeight="12.75"/>
  <cols>
    <col min="1" max="1" width="14.125" style="1" customWidth="1"/>
    <col min="2" max="2" width="19.375" style="1" customWidth="1"/>
    <col min="3" max="3" width="88.375" style="2" customWidth="1"/>
    <col min="4" max="4" width="18.50390625" style="1" customWidth="1"/>
    <col min="5" max="5" width="13.50390625" style="1" bestFit="1" customWidth="1"/>
    <col min="6" max="6" width="9.50390625" style="1" customWidth="1"/>
    <col min="7" max="16384" width="9.125" style="1" customWidth="1"/>
  </cols>
  <sheetData>
    <row r="1" spans="2:4" ht="44.25" customHeight="1">
      <c r="B1" s="72"/>
      <c r="C1" s="73"/>
      <c r="D1" s="73"/>
    </row>
    <row r="2" spans="2:4" ht="75" customHeight="1">
      <c r="B2" s="69" t="s">
        <v>107</v>
      </c>
      <c r="C2" s="74"/>
      <c r="D2" s="74"/>
    </row>
    <row r="3" spans="2:6" ht="69.75" customHeight="1">
      <c r="B3" s="69" t="s">
        <v>86</v>
      </c>
      <c r="C3" s="70"/>
      <c r="D3" s="70"/>
      <c r="F3" s="18"/>
    </row>
    <row r="4" spans="2:4" ht="19.5" customHeight="1">
      <c r="B4" s="71" t="s">
        <v>87</v>
      </c>
      <c r="C4" s="71"/>
      <c r="D4" s="71"/>
    </row>
    <row r="5" spans="3:4" s="3" customFormat="1" ht="18" customHeight="1">
      <c r="C5" s="4" t="s">
        <v>0</v>
      </c>
      <c r="D5" s="5" t="s">
        <v>1</v>
      </c>
    </row>
    <row r="6" spans="1:4" s="6" customFormat="1" ht="66" customHeight="1">
      <c r="A6" s="56" t="s">
        <v>84</v>
      </c>
      <c r="B6" s="54" t="s">
        <v>2</v>
      </c>
      <c r="C6" s="55" t="s">
        <v>18</v>
      </c>
      <c r="D6" s="55" t="s">
        <v>3</v>
      </c>
    </row>
    <row r="7" spans="1:4" s="6" customFormat="1" ht="18.75" customHeight="1">
      <c r="A7" s="57" t="s">
        <v>85</v>
      </c>
      <c r="B7" s="44" t="s">
        <v>4</v>
      </c>
      <c r="C7" s="7" t="s">
        <v>5</v>
      </c>
      <c r="D7" s="29">
        <f>D8+D10+D15+D17+D20+D22+D26+D30+D32</f>
        <v>6462.421469999999</v>
      </c>
    </row>
    <row r="8" spans="1:4" s="6" customFormat="1" ht="15">
      <c r="A8" s="57" t="s">
        <v>85</v>
      </c>
      <c r="B8" s="44" t="s">
        <v>6</v>
      </c>
      <c r="C8" s="8" t="s">
        <v>7</v>
      </c>
      <c r="D8" s="29">
        <f>D9</f>
        <v>1522</v>
      </c>
    </row>
    <row r="9" spans="1:4" s="6" customFormat="1" ht="63.75" customHeight="1">
      <c r="A9" s="58" t="s">
        <v>85</v>
      </c>
      <c r="B9" s="45" t="s">
        <v>26</v>
      </c>
      <c r="C9" s="19" t="s">
        <v>51</v>
      </c>
      <c r="D9" s="30">
        <v>1522</v>
      </c>
    </row>
    <row r="10" spans="1:4" s="6" customFormat="1" ht="27.75" customHeight="1">
      <c r="A10" s="59">
        <v>182</v>
      </c>
      <c r="B10" s="44" t="s">
        <v>29</v>
      </c>
      <c r="C10" s="35" t="s">
        <v>32</v>
      </c>
      <c r="D10" s="29">
        <f>D11+D13+D12+D14</f>
        <v>1528.8999999999999</v>
      </c>
    </row>
    <row r="11" spans="1:4" s="6" customFormat="1" ht="54.75" customHeight="1">
      <c r="A11" s="60">
        <v>182</v>
      </c>
      <c r="B11" s="45" t="s">
        <v>30</v>
      </c>
      <c r="C11" s="19" t="s">
        <v>47</v>
      </c>
      <c r="D11" s="30">
        <v>797.4</v>
      </c>
    </row>
    <row r="12" spans="1:4" s="6" customFormat="1" ht="71.25" customHeight="1">
      <c r="A12" s="60">
        <v>182</v>
      </c>
      <c r="B12" s="45" t="s">
        <v>44</v>
      </c>
      <c r="C12" s="19" t="s">
        <v>48</v>
      </c>
      <c r="D12" s="30">
        <v>3.8</v>
      </c>
    </row>
    <row r="13" spans="1:4" s="6" customFormat="1" ht="53.25" customHeight="1">
      <c r="A13" s="60">
        <v>182</v>
      </c>
      <c r="B13" s="45" t="s">
        <v>31</v>
      </c>
      <c r="C13" s="19" t="s">
        <v>49</v>
      </c>
      <c r="D13" s="30">
        <v>826.8</v>
      </c>
    </row>
    <row r="14" spans="1:4" s="10" customFormat="1" ht="57" customHeight="1">
      <c r="A14" s="60">
        <v>182</v>
      </c>
      <c r="B14" s="45" t="s">
        <v>45</v>
      </c>
      <c r="C14" s="19" t="s">
        <v>50</v>
      </c>
      <c r="D14" s="30">
        <v>-99.1</v>
      </c>
    </row>
    <row r="15" spans="1:4" s="6" customFormat="1" ht="22.5" customHeight="1">
      <c r="A15" s="57" t="s">
        <v>85</v>
      </c>
      <c r="B15" s="44" t="s">
        <v>21</v>
      </c>
      <c r="C15" s="7" t="s">
        <v>22</v>
      </c>
      <c r="D15" s="29">
        <f>D16</f>
        <v>24</v>
      </c>
    </row>
    <row r="16" spans="1:4" s="6" customFormat="1" ht="17.25" customHeight="1">
      <c r="A16" s="58" t="s">
        <v>85</v>
      </c>
      <c r="B16" s="45" t="s">
        <v>28</v>
      </c>
      <c r="C16" s="9" t="s">
        <v>27</v>
      </c>
      <c r="D16" s="30">
        <v>24</v>
      </c>
    </row>
    <row r="17" spans="1:4" s="10" customFormat="1" ht="13.5">
      <c r="A17" s="57" t="s">
        <v>85</v>
      </c>
      <c r="B17" s="44" t="s">
        <v>42</v>
      </c>
      <c r="C17" s="7" t="s">
        <v>43</v>
      </c>
      <c r="D17" s="29">
        <f>D18+D19</f>
        <v>593</v>
      </c>
    </row>
    <row r="18" spans="1:4" s="10" customFormat="1" ht="36" customHeight="1">
      <c r="A18" s="58" t="s">
        <v>85</v>
      </c>
      <c r="B18" s="45" t="s">
        <v>17</v>
      </c>
      <c r="C18" s="19" t="s">
        <v>52</v>
      </c>
      <c r="D18" s="30">
        <v>170</v>
      </c>
    </row>
    <row r="19" spans="1:4" s="10" customFormat="1" ht="21.75" customHeight="1">
      <c r="A19" s="58" t="s">
        <v>85</v>
      </c>
      <c r="B19" s="45" t="s">
        <v>40</v>
      </c>
      <c r="C19" s="36" t="s">
        <v>41</v>
      </c>
      <c r="D19" s="30">
        <v>423</v>
      </c>
    </row>
    <row r="20" spans="1:4" s="10" customFormat="1" ht="15">
      <c r="A20" s="61">
        <v>957</v>
      </c>
      <c r="B20" s="46" t="s">
        <v>8</v>
      </c>
      <c r="C20" s="20" t="s">
        <v>9</v>
      </c>
      <c r="D20" s="29">
        <f>D21</f>
        <v>5</v>
      </c>
    </row>
    <row r="21" spans="1:4" s="10" customFormat="1" ht="68.25" customHeight="1">
      <c r="A21" s="62">
        <v>957</v>
      </c>
      <c r="B21" s="47" t="s">
        <v>16</v>
      </c>
      <c r="C21" s="19" t="s">
        <v>53</v>
      </c>
      <c r="D21" s="30">
        <v>5</v>
      </c>
    </row>
    <row r="22" spans="1:4" s="10" customFormat="1" ht="33" customHeight="1">
      <c r="A22" s="63">
        <v>957</v>
      </c>
      <c r="B22" s="46" t="s">
        <v>20</v>
      </c>
      <c r="C22" s="20" t="s">
        <v>36</v>
      </c>
      <c r="D22" s="29">
        <f>D23+D25+D24</f>
        <v>1509.23318</v>
      </c>
    </row>
    <row r="23" spans="1:4" s="10" customFormat="1" ht="66" customHeight="1">
      <c r="A23" s="62">
        <v>957</v>
      </c>
      <c r="B23" s="47" t="s">
        <v>55</v>
      </c>
      <c r="C23" s="19" t="s">
        <v>54</v>
      </c>
      <c r="D23" s="30">
        <v>110</v>
      </c>
    </row>
    <row r="24" spans="1:4" s="10" customFormat="1" ht="35.25" customHeight="1">
      <c r="A24" s="62">
        <v>957</v>
      </c>
      <c r="B24" s="47" t="s">
        <v>97</v>
      </c>
      <c r="C24" s="19" t="s">
        <v>98</v>
      </c>
      <c r="D24" s="30">
        <v>599.23318</v>
      </c>
    </row>
    <row r="25" spans="1:4" s="10" customFormat="1" ht="69.75" customHeight="1">
      <c r="A25" s="62">
        <v>957</v>
      </c>
      <c r="B25" s="48" t="s">
        <v>23</v>
      </c>
      <c r="C25" s="19" t="s">
        <v>56</v>
      </c>
      <c r="D25" s="30">
        <v>800</v>
      </c>
    </row>
    <row r="26" spans="1:5" s="12" customFormat="1" ht="30" customHeight="1">
      <c r="A26" s="63">
        <v>957</v>
      </c>
      <c r="B26" s="46" t="s">
        <v>33</v>
      </c>
      <c r="C26" s="8" t="s">
        <v>34</v>
      </c>
      <c r="D26" s="29">
        <f>D27+D28+D29</f>
        <v>1170.28829</v>
      </c>
      <c r="E26" s="11"/>
    </row>
    <row r="27" spans="1:4" s="12" customFormat="1" ht="37.5" customHeight="1">
      <c r="A27" s="62">
        <v>957</v>
      </c>
      <c r="B27" s="48" t="s">
        <v>35</v>
      </c>
      <c r="C27" s="43" t="s">
        <v>37</v>
      </c>
      <c r="D27" s="30">
        <v>70</v>
      </c>
    </row>
    <row r="28" spans="1:5" s="12" customFormat="1" ht="39.75" customHeight="1">
      <c r="A28" s="62">
        <v>957</v>
      </c>
      <c r="B28" s="47" t="s">
        <v>58</v>
      </c>
      <c r="C28" s="43" t="s">
        <v>57</v>
      </c>
      <c r="D28" s="30">
        <v>1100</v>
      </c>
      <c r="E28" s="21"/>
    </row>
    <row r="29" spans="1:5" s="12" customFormat="1" ht="39.75" customHeight="1">
      <c r="A29" s="62">
        <v>957</v>
      </c>
      <c r="B29" s="47" t="s">
        <v>99</v>
      </c>
      <c r="C29" s="43" t="s">
        <v>100</v>
      </c>
      <c r="D29" s="30">
        <v>0.28829</v>
      </c>
      <c r="E29" s="21"/>
    </row>
    <row r="30" spans="1:4" s="12" customFormat="1" ht="33" customHeight="1">
      <c r="A30" s="63">
        <v>957</v>
      </c>
      <c r="B30" s="44" t="s">
        <v>24</v>
      </c>
      <c r="C30" s="8" t="s">
        <v>25</v>
      </c>
      <c r="D30" s="29">
        <f>D31</f>
        <v>10</v>
      </c>
    </row>
    <row r="31" spans="1:4" s="12" customFormat="1" ht="41.25" customHeight="1">
      <c r="A31" s="62">
        <v>957</v>
      </c>
      <c r="B31" s="45" t="s">
        <v>77</v>
      </c>
      <c r="C31" s="41" t="s">
        <v>78</v>
      </c>
      <c r="D31" s="30">
        <v>10</v>
      </c>
    </row>
    <row r="32" spans="1:4" s="12" customFormat="1" ht="27.75" customHeight="1">
      <c r="A32" s="63">
        <v>957</v>
      </c>
      <c r="B32" s="44" t="s">
        <v>59</v>
      </c>
      <c r="C32" s="42" t="s">
        <v>60</v>
      </c>
      <c r="D32" s="29">
        <f>D33</f>
        <v>100</v>
      </c>
    </row>
    <row r="33" spans="1:4" s="12" customFormat="1" ht="34.5" customHeight="1">
      <c r="A33" s="62">
        <v>957</v>
      </c>
      <c r="B33" s="45" t="s">
        <v>10</v>
      </c>
      <c r="C33" s="41" t="s">
        <v>61</v>
      </c>
      <c r="D33" s="30">
        <v>100</v>
      </c>
    </row>
    <row r="34" spans="1:4" s="12" customFormat="1" ht="36.75" customHeight="1">
      <c r="A34" s="63">
        <v>957</v>
      </c>
      <c r="B34" s="44" t="s">
        <v>11</v>
      </c>
      <c r="C34" s="8" t="s">
        <v>12</v>
      </c>
      <c r="D34" s="29">
        <f>D35+D45+D49+D38+D59</f>
        <v>51489.47226</v>
      </c>
    </row>
    <row r="35" spans="1:4" s="12" customFormat="1" ht="30.75">
      <c r="A35" s="63">
        <v>957</v>
      </c>
      <c r="B35" s="44" t="s">
        <v>63</v>
      </c>
      <c r="C35" s="26" t="s">
        <v>13</v>
      </c>
      <c r="D35" s="29">
        <f>D36+D37</f>
        <v>7023.007</v>
      </c>
    </row>
    <row r="36" spans="1:4" s="12" customFormat="1" ht="41.25" customHeight="1">
      <c r="A36" s="62">
        <v>957</v>
      </c>
      <c r="B36" s="45" t="s">
        <v>64</v>
      </c>
      <c r="C36" s="19" t="s">
        <v>73</v>
      </c>
      <c r="D36" s="30">
        <v>1591</v>
      </c>
    </row>
    <row r="37" spans="1:4" s="12" customFormat="1" ht="36.75" customHeight="1">
      <c r="A37" s="62">
        <v>957</v>
      </c>
      <c r="B37" s="49" t="s">
        <v>64</v>
      </c>
      <c r="C37" s="22" t="s">
        <v>72</v>
      </c>
      <c r="D37" s="31">
        <v>5432.007</v>
      </c>
    </row>
    <row r="38" spans="1:4" s="12" customFormat="1" ht="45" customHeight="1">
      <c r="A38" s="63">
        <v>957</v>
      </c>
      <c r="B38" s="50" t="s">
        <v>74</v>
      </c>
      <c r="C38" s="38" t="s">
        <v>75</v>
      </c>
      <c r="D38" s="32">
        <f>D39+D40+D42+D44+D41+D43</f>
        <v>12261.50677</v>
      </c>
    </row>
    <row r="39" spans="1:4" s="12" customFormat="1" ht="29.25" customHeight="1">
      <c r="A39" s="62">
        <v>957</v>
      </c>
      <c r="B39" s="51" t="s">
        <v>76</v>
      </c>
      <c r="C39" s="37" t="s">
        <v>93</v>
      </c>
      <c r="D39" s="33">
        <v>2681.365</v>
      </c>
    </row>
    <row r="40" spans="1:4" s="12" customFormat="1" ht="38.25" customHeight="1">
      <c r="A40" s="62">
        <v>957</v>
      </c>
      <c r="B40" s="51" t="s">
        <v>79</v>
      </c>
      <c r="C40" s="37" t="s">
        <v>92</v>
      </c>
      <c r="D40" s="33">
        <v>602.71558</v>
      </c>
    </row>
    <row r="41" spans="1:4" s="12" customFormat="1" ht="38.25" customHeight="1">
      <c r="A41" s="62">
        <v>957</v>
      </c>
      <c r="B41" s="51" t="s">
        <v>94</v>
      </c>
      <c r="C41" s="37" t="s">
        <v>95</v>
      </c>
      <c r="D41" s="33">
        <v>1391.2367</v>
      </c>
    </row>
    <row r="42" spans="1:4" s="12" customFormat="1" ht="38.25" customHeight="1">
      <c r="A42" s="62">
        <v>957</v>
      </c>
      <c r="B42" s="51" t="s">
        <v>76</v>
      </c>
      <c r="C42" s="37" t="s">
        <v>88</v>
      </c>
      <c r="D42" s="33">
        <v>1079.5653</v>
      </c>
    </row>
    <row r="43" spans="1:4" s="12" customFormat="1" ht="38.25" customHeight="1">
      <c r="A43" s="64">
        <v>957</v>
      </c>
      <c r="B43" s="66" t="s">
        <v>102</v>
      </c>
      <c r="C43" s="65" t="s">
        <v>101</v>
      </c>
      <c r="D43" s="33">
        <v>19.91739</v>
      </c>
    </row>
    <row r="44" spans="1:4" s="12" customFormat="1" ht="72" customHeight="1">
      <c r="A44" s="62">
        <v>957</v>
      </c>
      <c r="B44" s="51" t="s">
        <v>90</v>
      </c>
      <c r="C44" s="37" t="s">
        <v>89</v>
      </c>
      <c r="D44" s="33">
        <v>6486.7068</v>
      </c>
    </row>
    <row r="45" spans="1:4" s="12" customFormat="1" ht="36" customHeight="1">
      <c r="A45" s="63">
        <v>957</v>
      </c>
      <c r="B45" s="50" t="s">
        <v>65</v>
      </c>
      <c r="C45" s="23" t="s">
        <v>14</v>
      </c>
      <c r="D45" s="32">
        <f>D46+D47+D48</f>
        <v>2875.2000000000003</v>
      </c>
    </row>
    <row r="46" spans="1:4" s="12" customFormat="1" ht="48.75" customHeight="1">
      <c r="A46" s="62">
        <v>957</v>
      </c>
      <c r="B46" s="51" t="s">
        <v>66</v>
      </c>
      <c r="C46" s="40" t="s">
        <v>80</v>
      </c>
      <c r="D46" s="33">
        <v>331</v>
      </c>
    </row>
    <row r="47" spans="1:4" s="12" customFormat="1" ht="44.25" customHeight="1">
      <c r="A47" s="62">
        <v>957</v>
      </c>
      <c r="B47" s="51" t="s">
        <v>67</v>
      </c>
      <c r="C47" s="39" t="s">
        <v>38</v>
      </c>
      <c r="D47" s="33">
        <v>2521.9</v>
      </c>
    </row>
    <row r="48" spans="1:4" s="12" customFormat="1" ht="33" customHeight="1">
      <c r="A48" s="62">
        <v>957</v>
      </c>
      <c r="B48" s="52" t="s">
        <v>68</v>
      </c>
      <c r="C48" s="25" t="s">
        <v>39</v>
      </c>
      <c r="D48" s="34">
        <v>22.3</v>
      </c>
    </row>
    <row r="49" spans="1:4" s="12" customFormat="1" ht="19.5" customHeight="1">
      <c r="A49" s="63">
        <v>957</v>
      </c>
      <c r="B49" s="50" t="s">
        <v>69</v>
      </c>
      <c r="C49" s="27" t="s">
        <v>19</v>
      </c>
      <c r="D49" s="32">
        <f>D53+D51+D52+D54+D58+D50+D57+D55+D56</f>
        <v>29333.299950000004</v>
      </c>
    </row>
    <row r="50" spans="1:4" s="12" customFormat="1" ht="36.75" customHeight="1">
      <c r="A50" s="62">
        <v>957</v>
      </c>
      <c r="B50" s="51" t="s">
        <v>70</v>
      </c>
      <c r="C50" s="39" t="s">
        <v>83</v>
      </c>
      <c r="D50" s="33">
        <v>409.5</v>
      </c>
    </row>
    <row r="51" spans="1:4" s="12" customFormat="1" ht="36" customHeight="1">
      <c r="A51" s="62">
        <v>957</v>
      </c>
      <c r="B51" s="51" t="s">
        <v>70</v>
      </c>
      <c r="C51" s="39" t="s">
        <v>82</v>
      </c>
      <c r="D51" s="33">
        <v>100</v>
      </c>
    </row>
    <row r="52" spans="1:4" s="12" customFormat="1" ht="37.5" customHeight="1">
      <c r="A52" s="62">
        <v>957</v>
      </c>
      <c r="B52" s="51" t="s">
        <v>70</v>
      </c>
      <c r="C52" s="39" t="s">
        <v>46</v>
      </c>
      <c r="D52" s="33">
        <v>7899.3</v>
      </c>
    </row>
    <row r="53" spans="1:4" s="12" customFormat="1" ht="46.5">
      <c r="A53" s="62">
        <v>957</v>
      </c>
      <c r="B53" s="51" t="s">
        <v>70</v>
      </c>
      <c r="C53" s="39" t="s">
        <v>91</v>
      </c>
      <c r="D53" s="33">
        <v>1822.3</v>
      </c>
    </row>
    <row r="54" spans="1:4" s="12" customFormat="1" ht="52.5" customHeight="1">
      <c r="A54" s="62">
        <v>957</v>
      </c>
      <c r="B54" s="51" t="s">
        <v>70</v>
      </c>
      <c r="C54" s="39" t="s">
        <v>62</v>
      </c>
      <c r="D54" s="33">
        <v>11714.2</v>
      </c>
    </row>
    <row r="55" spans="1:4" s="12" customFormat="1" ht="52.5" customHeight="1">
      <c r="A55" s="62">
        <v>957</v>
      </c>
      <c r="B55" s="51" t="s">
        <v>70</v>
      </c>
      <c r="C55" s="39" t="s">
        <v>103</v>
      </c>
      <c r="D55" s="33">
        <v>343.5</v>
      </c>
    </row>
    <row r="56" spans="1:4" s="12" customFormat="1" ht="52.5" customHeight="1">
      <c r="A56" s="62">
        <v>957</v>
      </c>
      <c r="B56" s="51" t="s">
        <v>70</v>
      </c>
      <c r="C56" s="39" t="s">
        <v>104</v>
      </c>
      <c r="D56" s="33">
        <v>5069.13</v>
      </c>
    </row>
    <row r="57" spans="1:4" s="12" customFormat="1" ht="105.75" customHeight="1">
      <c r="A57" s="62">
        <v>957</v>
      </c>
      <c r="B57" s="51" t="s">
        <v>81</v>
      </c>
      <c r="C57" s="39" t="s">
        <v>96</v>
      </c>
      <c r="D57" s="33">
        <v>160.76995</v>
      </c>
    </row>
    <row r="58" spans="1:4" s="12" customFormat="1" ht="78">
      <c r="A58" s="62">
        <v>957</v>
      </c>
      <c r="B58" s="51" t="s">
        <v>81</v>
      </c>
      <c r="C58" s="39" t="s">
        <v>71</v>
      </c>
      <c r="D58" s="33">
        <v>1814.6</v>
      </c>
    </row>
    <row r="59" spans="1:4" s="12" customFormat="1" ht="78">
      <c r="A59" s="67">
        <v>957</v>
      </c>
      <c r="B59" s="68" t="s">
        <v>105</v>
      </c>
      <c r="C59" s="39" t="s">
        <v>106</v>
      </c>
      <c r="D59" s="33">
        <v>-3.54146</v>
      </c>
    </row>
    <row r="60" spans="1:4" s="12" customFormat="1" ht="13.5">
      <c r="A60" s="24"/>
      <c r="B60" s="53"/>
      <c r="C60" s="28" t="s">
        <v>15</v>
      </c>
      <c r="D60" s="32">
        <f>D34+D7</f>
        <v>57951.89373</v>
      </c>
    </row>
    <row r="61" spans="3:4" s="12" customFormat="1" ht="13.5">
      <c r="C61" s="13"/>
      <c r="D61" s="14"/>
    </row>
    <row r="62" spans="3:4" s="12" customFormat="1" ht="13.5">
      <c r="C62" s="13"/>
      <c r="D62" s="14"/>
    </row>
    <row r="63" spans="3:4" s="12" customFormat="1" ht="13.5">
      <c r="C63" s="13"/>
      <c r="D63" s="14"/>
    </row>
    <row r="64" spans="3:4" s="12" customFormat="1" ht="13.5">
      <c r="C64" s="13"/>
      <c r="D64" s="14"/>
    </row>
    <row r="65" spans="3:4" s="12" customFormat="1" ht="13.5">
      <c r="C65" s="13"/>
      <c r="D65" s="14"/>
    </row>
    <row r="66" spans="3:4" s="12" customFormat="1" ht="13.5">
      <c r="C66" s="13"/>
      <c r="D66" s="14"/>
    </row>
    <row r="67" spans="3:4" s="12" customFormat="1" ht="13.5">
      <c r="C67" s="13"/>
      <c r="D67" s="14"/>
    </row>
    <row r="68" spans="2:4" s="15" customFormat="1" ht="13.5">
      <c r="B68" s="12"/>
      <c r="C68" s="13"/>
      <c r="D68" s="14"/>
    </row>
    <row r="69" spans="2:4" s="15" customFormat="1" ht="13.5">
      <c r="B69" s="12"/>
      <c r="C69" s="13"/>
      <c r="D69" s="14"/>
    </row>
    <row r="70" spans="2:4" s="15" customFormat="1" ht="13.5">
      <c r="B70" s="12"/>
      <c r="C70" s="13"/>
      <c r="D70" s="14"/>
    </row>
    <row r="71" spans="2:4" s="15" customFormat="1" ht="13.5">
      <c r="B71" s="12"/>
      <c r="C71" s="13"/>
      <c r="D71" s="14"/>
    </row>
    <row r="72" spans="2:4" s="15" customFormat="1" ht="13.5">
      <c r="B72" s="12"/>
      <c r="C72" s="13"/>
      <c r="D72" s="14"/>
    </row>
    <row r="73" spans="2:4" s="15" customFormat="1" ht="13.5">
      <c r="B73" s="12"/>
      <c r="C73" s="13"/>
      <c r="D73" s="14"/>
    </row>
    <row r="74" spans="2:4" s="15" customFormat="1" ht="13.5">
      <c r="B74" s="12"/>
      <c r="C74" s="13"/>
      <c r="D74" s="14"/>
    </row>
    <row r="75" spans="2:4" s="15" customFormat="1" ht="13.5">
      <c r="B75" s="12"/>
      <c r="C75" s="13"/>
      <c r="D75" s="14"/>
    </row>
    <row r="76" spans="2:4" s="15" customFormat="1" ht="13.5">
      <c r="B76" s="12"/>
      <c r="C76" s="13"/>
      <c r="D76" s="14"/>
    </row>
    <row r="77" spans="2:4" s="15" customFormat="1" ht="13.5">
      <c r="B77" s="12"/>
      <c r="C77" s="13"/>
      <c r="D77" s="14"/>
    </row>
    <row r="78" spans="2:4" s="15" customFormat="1" ht="13.5">
      <c r="B78" s="12"/>
      <c r="C78" s="13"/>
      <c r="D78" s="14"/>
    </row>
    <row r="79" spans="2:4" s="15" customFormat="1" ht="13.5">
      <c r="B79" s="12"/>
      <c r="C79" s="13"/>
      <c r="D79" s="14"/>
    </row>
    <row r="80" spans="2:4" s="15" customFormat="1" ht="13.5">
      <c r="B80" s="12"/>
      <c r="C80" s="13"/>
      <c r="D80" s="14"/>
    </row>
    <row r="81" spans="2:4" s="15" customFormat="1" ht="13.5">
      <c r="B81" s="12"/>
      <c r="C81" s="13"/>
      <c r="D81" s="14"/>
    </row>
    <row r="82" spans="2:4" s="15" customFormat="1" ht="13.5">
      <c r="B82" s="12"/>
      <c r="C82" s="13"/>
      <c r="D82" s="14"/>
    </row>
    <row r="83" spans="2:4" s="15" customFormat="1" ht="13.5">
      <c r="B83" s="12"/>
      <c r="C83" s="13"/>
      <c r="D83" s="14"/>
    </row>
    <row r="84" spans="2:4" s="15" customFormat="1" ht="13.5">
      <c r="B84" s="12"/>
      <c r="C84" s="13"/>
      <c r="D84" s="14"/>
    </row>
    <row r="85" spans="2:4" s="15" customFormat="1" ht="13.5">
      <c r="B85" s="12"/>
      <c r="C85" s="13"/>
      <c r="D85" s="14"/>
    </row>
    <row r="86" spans="2:4" s="15" customFormat="1" ht="13.5">
      <c r="B86" s="12"/>
      <c r="C86" s="13"/>
      <c r="D86" s="14"/>
    </row>
    <row r="87" spans="2:4" s="15" customFormat="1" ht="13.5">
      <c r="B87" s="12"/>
      <c r="C87" s="13"/>
      <c r="D87" s="14"/>
    </row>
    <row r="88" spans="2:4" s="15" customFormat="1" ht="13.5">
      <c r="B88" s="12"/>
      <c r="C88" s="13"/>
      <c r="D88" s="14"/>
    </row>
    <row r="89" spans="2:4" ht="13.5">
      <c r="B89" s="12"/>
      <c r="C89" s="13"/>
      <c r="D89" s="14"/>
    </row>
    <row r="90" spans="2:4" ht="13.5">
      <c r="B90" s="12"/>
      <c r="C90" s="13"/>
      <c r="D90" s="14"/>
    </row>
    <row r="91" spans="2:4" ht="13.5">
      <c r="B91" s="12"/>
      <c r="C91" s="13"/>
      <c r="D91" s="14"/>
    </row>
    <row r="92" spans="2:4" ht="13.5">
      <c r="B92" s="12"/>
      <c r="C92" s="13"/>
      <c r="D92" s="14"/>
    </row>
    <row r="93" spans="2:4" ht="13.5">
      <c r="B93" s="12"/>
      <c r="C93" s="13"/>
      <c r="D93" s="14"/>
    </row>
    <row r="94" spans="2:4" ht="13.5">
      <c r="B94" s="12"/>
      <c r="C94" s="13"/>
      <c r="D94" s="14"/>
    </row>
    <row r="95" spans="2:4" ht="13.5">
      <c r="B95" s="12"/>
      <c r="C95" s="13"/>
      <c r="D95" s="14"/>
    </row>
    <row r="96" spans="2:4" ht="12.75">
      <c r="B96" s="15"/>
      <c r="C96" s="16"/>
      <c r="D96" s="17"/>
    </row>
    <row r="97" spans="2:4" ht="12.75">
      <c r="B97" s="15"/>
      <c r="C97" s="16"/>
      <c r="D97" s="17"/>
    </row>
    <row r="98" spans="2:4" ht="12.75">
      <c r="B98" s="15"/>
      <c r="C98" s="16"/>
      <c r="D98" s="17"/>
    </row>
    <row r="99" spans="2:4" ht="12.75">
      <c r="B99" s="15"/>
      <c r="C99" s="16"/>
      <c r="D99" s="17"/>
    </row>
    <row r="100" spans="2:4" ht="12.75">
      <c r="B100" s="15"/>
      <c r="C100" s="16"/>
      <c r="D100" s="17"/>
    </row>
    <row r="101" spans="2:4" ht="12.75">
      <c r="B101" s="15"/>
      <c r="C101" s="16"/>
      <c r="D101" s="17"/>
    </row>
    <row r="102" spans="2:4" ht="12.75">
      <c r="B102" s="15"/>
      <c r="C102" s="16"/>
      <c r="D102" s="17"/>
    </row>
    <row r="103" spans="2:4" ht="12.75">
      <c r="B103" s="15"/>
      <c r="C103" s="16"/>
      <c r="D103" s="17"/>
    </row>
    <row r="104" spans="2:4" ht="12.75">
      <c r="B104" s="15"/>
      <c r="C104" s="16"/>
      <c r="D104" s="17"/>
    </row>
    <row r="105" spans="2:4" ht="12.75">
      <c r="B105" s="15"/>
      <c r="C105" s="16"/>
      <c r="D105" s="17"/>
    </row>
    <row r="106" spans="2:4" ht="12.75">
      <c r="B106" s="15"/>
      <c r="C106" s="16"/>
      <c r="D106" s="17"/>
    </row>
    <row r="107" spans="2:4" ht="12.75">
      <c r="B107" s="15"/>
      <c r="C107" s="16"/>
      <c r="D107" s="17"/>
    </row>
    <row r="108" spans="2:4" ht="12.75">
      <c r="B108" s="15"/>
      <c r="C108" s="16"/>
      <c r="D108" s="17"/>
    </row>
    <row r="109" spans="2:4" ht="12.75">
      <c r="B109" s="15"/>
      <c r="C109" s="16"/>
      <c r="D109" s="17"/>
    </row>
    <row r="110" spans="2:4" ht="12.75">
      <c r="B110" s="15"/>
      <c r="C110" s="16"/>
      <c r="D110" s="17"/>
    </row>
    <row r="111" spans="2:4" ht="12.75">
      <c r="B111" s="15"/>
      <c r="C111" s="16"/>
      <c r="D111" s="17"/>
    </row>
    <row r="112" spans="2:4" ht="12.75">
      <c r="B112" s="15"/>
      <c r="C112" s="16"/>
      <c r="D112" s="17"/>
    </row>
    <row r="113" spans="2:4" ht="12.75">
      <c r="B113" s="15"/>
      <c r="C113" s="16"/>
      <c r="D113" s="17"/>
    </row>
    <row r="114" spans="2:4" ht="12.75">
      <c r="B114" s="15"/>
      <c r="C114" s="16"/>
      <c r="D114" s="17"/>
    </row>
    <row r="115" spans="2:4" ht="12.75">
      <c r="B115" s="15"/>
      <c r="C115" s="16"/>
      <c r="D115" s="17"/>
    </row>
    <row r="116" spans="2:4" ht="12.75">
      <c r="B116" s="15"/>
      <c r="C116" s="16"/>
      <c r="D116" s="17"/>
    </row>
    <row r="117" spans="2:4" ht="12.75">
      <c r="B117" s="15"/>
      <c r="C117" s="16"/>
      <c r="D117" s="17"/>
    </row>
    <row r="118" spans="2:4" ht="12.75">
      <c r="B118" s="15"/>
      <c r="C118" s="16"/>
      <c r="D118" s="17"/>
    </row>
    <row r="119" spans="2:4" ht="12.75">
      <c r="B119" s="15"/>
      <c r="C119" s="16"/>
      <c r="D119" s="17"/>
    </row>
    <row r="120" spans="2:4" ht="12.75">
      <c r="B120" s="15"/>
      <c r="C120" s="16"/>
      <c r="D120" s="17"/>
    </row>
    <row r="121" spans="2:4" ht="12.75">
      <c r="B121" s="15"/>
      <c r="C121" s="16"/>
      <c r="D121" s="17"/>
    </row>
    <row r="122" spans="2:4" ht="12.75">
      <c r="B122" s="15"/>
      <c r="C122" s="16"/>
      <c r="D122" s="17"/>
    </row>
    <row r="123" spans="2:4" ht="12.75">
      <c r="B123" s="15"/>
      <c r="C123" s="16"/>
      <c r="D123" s="17"/>
    </row>
    <row r="124" spans="2:4" ht="12.75">
      <c r="B124" s="15"/>
      <c r="C124" s="16"/>
      <c r="D124" s="17"/>
    </row>
    <row r="125" spans="2:4" ht="12.75">
      <c r="B125" s="15"/>
      <c r="C125" s="16"/>
      <c r="D125" s="17"/>
    </row>
    <row r="126" spans="2:4" ht="12.75">
      <c r="B126" s="15"/>
      <c r="C126" s="16"/>
      <c r="D126" s="17"/>
    </row>
    <row r="127" spans="2:4" ht="12.75">
      <c r="B127" s="15"/>
      <c r="C127" s="16"/>
      <c r="D127" s="17"/>
    </row>
    <row r="128" spans="2:4" ht="12.75">
      <c r="B128" s="15"/>
      <c r="C128" s="16"/>
      <c r="D128" s="17"/>
    </row>
    <row r="129" spans="2:4" ht="12.75">
      <c r="B129" s="15"/>
      <c r="C129" s="16"/>
      <c r="D129" s="17"/>
    </row>
    <row r="130" spans="2:4" ht="12.75">
      <c r="B130" s="15"/>
      <c r="C130" s="16"/>
      <c r="D130" s="17"/>
    </row>
    <row r="131" spans="2:4" ht="12.75">
      <c r="B131" s="15"/>
      <c r="C131" s="16"/>
      <c r="D131" s="17"/>
    </row>
    <row r="132" spans="2:4" ht="12.75">
      <c r="B132" s="15"/>
      <c r="C132" s="16"/>
      <c r="D132" s="17"/>
    </row>
    <row r="133" spans="2:4" ht="12.75">
      <c r="B133" s="15"/>
      <c r="C133" s="16"/>
      <c r="D133" s="17"/>
    </row>
    <row r="134" spans="2:4" ht="12.75">
      <c r="B134" s="15"/>
      <c r="C134" s="16"/>
      <c r="D134" s="17"/>
    </row>
    <row r="135" spans="2:4" ht="12.75">
      <c r="B135" s="15"/>
      <c r="C135" s="16"/>
      <c r="D135" s="17"/>
    </row>
    <row r="136" spans="2:4" ht="12.75">
      <c r="B136" s="15"/>
      <c r="C136" s="16"/>
      <c r="D136" s="17"/>
    </row>
    <row r="137" spans="2:4" ht="12.75">
      <c r="B137" s="15"/>
      <c r="C137" s="16"/>
      <c r="D137" s="17"/>
    </row>
    <row r="138" spans="2:4" ht="12.75">
      <c r="B138" s="15"/>
      <c r="C138" s="16"/>
      <c r="D138" s="17"/>
    </row>
    <row r="139" spans="2:4" ht="12.75">
      <c r="B139" s="15"/>
      <c r="C139" s="16"/>
      <c r="D139" s="17"/>
    </row>
    <row r="140" spans="2:4" ht="12.75">
      <c r="B140" s="15"/>
      <c r="C140" s="16"/>
      <c r="D140" s="17"/>
    </row>
    <row r="141" spans="2:4" ht="12.75">
      <c r="B141" s="15"/>
      <c r="C141" s="16"/>
      <c r="D141" s="17"/>
    </row>
    <row r="142" spans="2:4" ht="12.75">
      <c r="B142" s="15"/>
      <c r="C142" s="16"/>
      <c r="D142" s="17"/>
    </row>
    <row r="143" spans="2:4" ht="12.75">
      <c r="B143" s="15"/>
      <c r="C143" s="16"/>
      <c r="D143" s="17"/>
    </row>
    <row r="144" spans="2:4" ht="12.75">
      <c r="B144" s="15"/>
      <c r="C144" s="16"/>
      <c r="D144" s="17"/>
    </row>
    <row r="145" spans="2:4" ht="12.75">
      <c r="B145" s="15"/>
      <c r="C145" s="16"/>
      <c r="D145" s="17"/>
    </row>
    <row r="146" spans="2:4" ht="12.75">
      <c r="B146" s="15"/>
      <c r="C146" s="16"/>
      <c r="D146" s="17"/>
    </row>
    <row r="147" spans="2:4" ht="12.75">
      <c r="B147" s="15"/>
      <c r="C147" s="16"/>
      <c r="D147" s="17"/>
    </row>
    <row r="148" spans="2:4" ht="12.75">
      <c r="B148" s="15"/>
      <c r="C148" s="16"/>
      <c r="D148" s="17"/>
    </row>
    <row r="149" spans="2:4" ht="12.75">
      <c r="B149" s="15"/>
      <c r="C149" s="16"/>
      <c r="D149" s="17"/>
    </row>
    <row r="150" spans="2:4" ht="12.75">
      <c r="B150" s="15"/>
      <c r="C150" s="16"/>
      <c r="D150" s="17"/>
    </row>
    <row r="151" spans="2:4" ht="12.75">
      <c r="B151" s="15"/>
      <c r="C151" s="16"/>
      <c r="D151" s="17"/>
    </row>
    <row r="152" spans="2:4" ht="12.75">
      <c r="B152" s="15"/>
      <c r="C152" s="16"/>
      <c r="D152" s="17"/>
    </row>
    <row r="153" spans="2:4" ht="12.75">
      <c r="B153" s="15"/>
      <c r="C153" s="16"/>
      <c r="D153" s="17"/>
    </row>
    <row r="154" spans="2:4" ht="12.75">
      <c r="B154" s="15"/>
      <c r="C154" s="16"/>
      <c r="D154" s="17"/>
    </row>
    <row r="155" spans="2:4" ht="12.75">
      <c r="B155" s="15"/>
      <c r="C155" s="16"/>
      <c r="D155" s="17"/>
    </row>
    <row r="156" spans="2:4" ht="12.75">
      <c r="B156" s="15"/>
      <c r="C156" s="16"/>
      <c r="D156" s="17"/>
    </row>
    <row r="157" spans="2:4" ht="12.75">
      <c r="B157" s="15"/>
      <c r="C157" s="16"/>
      <c r="D157" s="17"/>
    </row>
    <row r="158" spans="2:4" ht="12.75">
      <c r="B158" s="15"/>
      <c r="C158" s="16"/>
      <c r="D158" s="17"/>
    </row>
    <row r="159" spans="2:4" ht="12.75">
      <c r="B159" s="15"/>
      <c r="C159" s="16"/>
      <c r="D159" s="17"/>
    </row>
    <row r="160" spans="2:4" ht="12.75">
      <c r="B160" s="15"/>
      <c r="C160" s="16"/>
      <c r="D160" s="17"/>
    </row>
    <row r="161" spans="2:4" ht="12.75">
      <c r="B161" s="15"/>
      <c r="C161" s="16"/>
      <c r="D161" s="17"/>
    </row>
    <row r="162" spans="2:4" ht="12.75">
      <c r="B162" s="15"/>
      <c r="C162" s="16"/>
      <c r="D162" s="17"/>
    </row>
    <row r="163" spans="2:4" ht="12.75">
      <c r="B163" s="15"/>
      <c r="C163" s="16"/>
      <c r="D163" s="17"/>
    </row>
    <row r="164" spans="2:4" ht="12.75">
      <c r="B164" s="15"/>
      <c r="C164" s="16"/>
      <c r="D164" s="17"/>
    </row>
    <row r="165" spans="2:4" ht="12.75">
      <c r="B165" s="15"/>
      <c r="C165" s="16"/>
      <c r="D165" s="17"/>
    </row>
    <row r="166" spans="2:4" ht="12.75">
      <c r="B166" s="15"/>
      <c r="C166" s="16"/>
      <c r="D166" s="17"/>
    </row>
    <row r="167" spans="2:4" ht="12.75">
      <c r="B167" s="15"/>
      <c r="C167" s="16"/>
      <c r="D167" s="17"/>
    </row>
    <row r="168" spans="2:4" ht="12.75">
      <c r="B168" s="15"/>
      <c r="C168" s="16"/>
      <c r="D168" s="17"/>
    </row>
    <row r="169" spans="2:4" ht="12.75">
      <c r="B169" s="15"/>
      <c r="C169" s="16"/>
      <c r="D169" s="17"/>
    </row>
    <row r="170" spans="2:4" ht="12.75">
      <c r="B170" s="15"/>
      <c r="C170" s="16"/>
      <c r="D170" s="17"/>
    </row>
    <row r="171" spans="2:4" ht="12.75">
      <c r="B171" s="15"/>
      <c r="C171" s="16"/>
      <c r="D171" s="17"/>
    </row>
    <row r="172" spans="2:4" ht="12.75">
      <c r="B172" s="15"/>
      <c r="C172" s="16"/>
      <c r="D172" s="17"/>
    </row>
    <row r="173" spans="2:4" ht="12.75">
      <c r="B173" s="15"/>
      <c r="C173" s="16"/>
      <c r="D173" s="17"/>
    </row>
    <row r="174" spans="2:4" ht="12.75">
      <c r="B174" s="15"/>
      <c r="C174" s="16"/>
      <c r="D174" s="17"/>
    </row>
    <row r="175" spans="2:4" ht="12.75">
      <c r="B175" s="15"/>
      <c r="C175" s="16"/>
      <c r="D175" s="17"/>
    </row>
    <row r="176" spans="2:4" ht="12.75">
      <c r="B176" s="15"/>
      <c r="C176" s="16"/>
      <c r="D176" s="17"/>
    </row>
    <row r="177" spans="2:4" ht="12.75">
      <c r="B177" s="15"/>
      <c r="C177" s="16"/>
      <c r="D177" s="17"/>
    </row>
    <row r="178" spans="2:4" ht="12.75">
      <c r="B178" s="15"/>
      <c r="C178" s="16"/>
      <c r="D178" s="17"/>
    </row>
    <row r="179" spans="2:4" ht="12.75">
      <c r="B179" s="15"/>
      <c r="C179" s="16"/>
      <c r="D179" s="17"/>
    </row>
  </sheetData>
  <sheetProtection/>
  <mergeCells count="4">
    <mergeCell ref="B3:D3"/>
    <mergeCell ref="B4:D4"/>
    <mergeCell ref="B1:D1"/>
    <mergeCell ref="B2:D2"/>
  </mergeCells>
  <printOptions/>
  <pageMargins left="0.7480314960629921" right="0.4330708661417323" top="0.3937007874015748" bottom="0.1968503937007874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53"/>
    </sheetView>
  </sheetViews>
  <sheetFormatPr defaultColWidth="9.00390625" defaultRowHeight="12.75"/>
  <cols>
    <col min="1" max="3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Пользователь</cp:lastModifiedBy>
  <cp:lastPrinted>2024-05-02T04:39:21Z</cp:lastPrinted>
  <dcterms:created xsi:type="dcterms:W3CDTF">2003-09-01T04:16:45Z</dcterms:created>
  <dcterms:modified xsi:type="dcterms:W3CDTF">2024-05-02T04:39:28Z</dcterms:modified>
  <cp:category/>
  <cp:version/>
  <cp:contentType/>
  <cp:contentStatus/>
  <cp:revision>1</cp:revision>
</cp:coreProperties>
</file>