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10" windowWidth="14810" windowHeight="8010"/>
  </bookViews>
  <sheets>
    <sheet name="Шоссейная 9" sheetId="1" r:id="rId1"/>
    <sheet name="Шоссейная 10" sheetId="2" r:id="rId2"/>
  </sheets>
  <definedNames>
    <definedName name="_xlnm.Print_Area" localSheetId="1">'Шоссейная 10'!$A$1:$F$68</definedName>
    <definedName name="_xlnm.Print_Area" localSheetId="0">'Шоссейная 9'!$A$1:$F$71</definedName>
  </definedNames>
  <calcPr calcId="144525"/>
</workbook>
</file>

<file path=xl/calcChain.xml><?xml version="1.0" encoding="utf-8"?>
<calcChain xmlns="http://schemas.openxmlformats.org/spreadsheetml/2006/main">
  <c r="C84" i="1" l="1"/>
  <c r="C82" i="1"/>
  <c r="C80" i="1"/>
  <c r="C77" i="1"/>
  <c r="C75" i="1"/>
</calcChain>
</file>

<file path=xl/sharedStrings.xml><?xml version="1.0" encoding="utf-8"?>
<sst xmlns="http://schemas.openxmlformats.org/spreadsheetml/2006/main" count="425" uniqueCount="163">
  <si>
    <t>№ п/п</t>
  </si>
  <si>
    <t>Наименование работ</t>
  </si>
  <si>
    <t>Периодичность выполнения</t>
  </si>
  <si>
    <t xml:space="preserve">Повторяемость в течение года (раз) </t>
  </si>
  <si>
    <t>Услуги и работы по управлению многоквартирным домом, за содержание и текущий ремонт общего имущества в многоквартирном доме</t>
  </si>
  <si>
    <t>Содержание и текущий ремонт общего имущества в многоквартирном доме</t>
  </si>
  <si>
    <t> Х</t>
  </si>
  <si>
    <t>Х </t>
  </si>
  <si>
    <t>1.1.</t>
  </si>
  <si>
    <t>Работы, необходимые для надлежащего содержания несущих конструкций (фундаментов, стен, колонн и столбов</t>
  </si>
  <si>
    <t>1.1.1.</t>
  </si>
  <si>
    <t>Общий осмотр конструктивных элементов здания, выполняемый в целях надлежащего содержания фундаментов, стен, перекрытий, фасадов, внутренней отделки, лестниц, полов помещений, относящихся к общему имуществу в многоквартирном доме</t>
  </si>
  <si>
    <t>Х</t>
  </si>
  <si>
    <t>1 раз в год</t>
  </si>
  <si>
    <t>1.1.2.</t>
  </si>
  <si>
    <t>Проверка температурно-влажностного режима подвальных помещений и при выявлении нарушений, устранение причин его нарушения</t>
  </si>
  <si>
    <t>1 раз в месяц</t>
  </si>
  <si>
    <t>1.1.3.</t>
  </si>
  <si>
    <t>Проверка состояния помещения подвалов, входов в подвалы и приямков, принятие мер, исключающих подтопление, загрязнение и загромождение таких помещений, а также мер, обеспечивающих их вентиляцию</t>
  </si>
  <si>
    <t>1.1.4.</t>
  </si>
  <si>
    <t>1.1.5.</t>
  </si>
  <si>
    <t>Проверка кровли на отсутствие протечек</t>
  </si>
  <si>
    <t>1.1.6.</t>
  </si>
  <si>
    <t>Проверка кровли и водоотводящих устройств по скоплению мусора, грязи и наледи, препятствующих стоку дождевых и талых вод</t>
  </si>
  <si>
    <t>1.1.7.</t>
  </si>
  <si>
    <t>Очистка кровли от мусора при необходимости</t>
  </si>
  <si>
    <t>1.1.8.</t>
  </si>
  <si>
    <t>Проверка кровли скопления снега и наледи</t>
  </si>
  <si>
    <t>регулярно в период с октября по март</t>
  </si>
  <si>
    <t>1.1.9.</t>
  </si>
  <si>
    <t>Очистка кровли от снега и скалывание сосулек при необходимости</t>
  </si>
  <si>
    <t>регулярно по мере необходимости при образовании снега и сосулек</t>
  </si>
  <si>
    <t>1.1.10.</t>
  </si>
  <si>
    <t>Примечание</t>
  </si>
  <si>
    <t>Проверка целостности оконных и дверных заполнений, плотности притворов, механической прочности и работоспособности фурнитуры, элементов оконных и дверных заполнений в помещениях, относящихся к общему имуществу в многоквартирном доме</t>
  </si>
  <si>
    <t>1.1.11.</t>
  </si>
  <si>
    <t>Замена разбитых стекол окон и дверей в помещениях общего пользования</t>
  </si>
  <si>
    <t>по мере необходимости</t>
  </si>
  <si>
    <t>1.1.12.</t>
  </si>
  <si>
    <t>1.2.</t>
  </si>
  <si>
    <t>Работы, необходимые для надлежащего содержания оборудования и систем инженерно-технического обеспечения, входящих в состав общего имущества в многоквартирном доме</t>
  </si>
  <si>
    <t>1.2.1.</t>
  </si>
  <si>
    <t>Проведение технических осмотров и устранение незначительных неисправностей в системе вентиляции</t>
  </si>
  <si>
    <t>1.2.2.</t>
  </si>
  <si>
    <t>Общий осмотр технического состояния ХВС</t>
  </si>
  <si>
    <t>1 раз в квартал</t>
  </si>
  <si>
    <t>1.2.3.</t>
  </si>
  <si>
    <t>Общий осмотр технического состояния ГВС</t>
  </si>
  <si>
    <t>1.2.4.</t>
  </si>
  <si>
    <t>Общий осмотр технического состояния канализации</t>
  </si>
  <si>
    <t>1.2.5.</t>
  </si>
  <si>
    <t>Осмотр системы центрального отопления</t>
  </si>
  <si>
    <t>1.2.6.</t>
  </si>
  <si>
    <t>Ремонт, регулировка, промывка, испытание, реконсервация систем центрального отопления</t>
  </si>
  <si>
    <t>1.2.7.</t>
  </si>
  <si>
    <t>Проведение технических осмотров и устранение незначительных неисправностей в системе дымоудаления</t>
  </si>
  <si>
    <t>1.2.8.</t>
  </si>
  <si>
    <t>Окончательная проверка при сдаче системы центрального отопления</t>
  </si>
  <si>
    <t>1.2.9.</t>
  </si>
  <si>
    <t>Осмотр силовых установок</t>
  </si>
  <si>
    <t>2 раза в год</t>
  </si>
  <si>
    <t>1.2.10.</t>
  </si>
  <si>
    <t>1.2.11.</t>
  </si>
  <si>
    <t xml:space="preserve">1 раз в год </t>
  </si>
  <si>
    <t>1.2.12.</t>
  </si>
  <si>
    <t>Замена перегоревшей электролампы из патрона в местах общего пользования и аварийного освещения</t>
  </si>
  <si>
    <t>1.3.</t>
  </si>
  <si>
    <t>Работы и услуги по содержанию иного общего имущества в многоквартирном доме</t>
  </si>
  <si>
    <t>1.3.1.</t>
  </si>
  <si>
    <t>1.3.1.1.</t>
  </si>
  <si>
    <t>Подметание лестничных площадок и маршей нижних трех этажей с предварительным их увлажнением</t>
  </si>
  <si>
    <t>2 раза в неделю</t>
  </si>
  <si>
    <t>1.3.1.2.</t>
  </si>
  <si>
    <t>Подметание лестничных площадок и маршей выше третьего этажа с предварительным их увлажнением</t>
  </si>
  <si>
    <t>1 раз в неделю</t>
  </si>
  <si>
    <t>Протирка пыли с подоконников в помещениях общего пользования</t>
  </si>
  <si>
    <t>1.3.1.3.</t>
  </si>
  <si>
    <t>1.3.1.4.</t>
  </si>
  <si>
    <t>Протирка стен, окрашенных масляной краской</t>
  </si>
  <si>
    <t>1.3.1.5.</t>
  </si>
  <si>
    <t>Влажная протирка почтовых ящиков</t>
  </si>
  <si>
    <t>1.3.1.6.</t>
  </si>
  <si>
    <t>Влажная протирка шкафов для электросчетчиков слаботочных устройств</t>
  </si>
  <si>
    <t>1.3.1.7.</t>
  </si>
  <si>
    <t>Протирка пыли с колпаков светильников</t>
  </si>
  <si>
    <t>1.3.1.8.</t>
  </si>
  <si>
    <t>Влажная протирка перил лестниц</t>
  </si>
  <si>
    <t>1.3.1.9.</t>
  </si>
  <si>
    <t>Мытьё и протирка дверей в помещениях общего пользования</t>
  </si>
  <si>
    <t>1.3.1.10.</t>
  </si>
  <si>
    <t>Мытьё лестничных площадок и маршей нижних трех этажей</t>
  </si>
  <si>
    <t>1.3.1.11.</t>
  </si>
  <si>
    <t>Мытьё лестничных площадок и маршей выше трех этажей</t>
  </si>
  <si>
    <t>1.3.1.12.</t>
  </si>
  <si>
    <t>Мытьё и протирка легкодоступных стекол в окнах в помещениях общего пользования</t>
  </si>
  <si>
    <t>1.3.1.13.</t>
  </si>
  <si>
    <t>Проведение дератизации и дезинсекции подвальных помещений</t>
  </si>
  <si>
    <t>Подметание чердаков и подвалов без предварительного увлажнения</t>
  </si>
  <si>
    <t>1.3.1.14.</t>
  </si>
  <si>
    <t>1.3.2.</t>
  </si>
  <si>
    <t>1.3.2.1.</t>
  </si>
  <si>
    <t>Очистка территории о наледи и льда</t>
  </si>
  <si>
    <t>по мере необходимости при образовании наледи</t>
  </si>
  <si>
    <t>1.3.2.2.</t>
  </si>
  <si>
    <t>Уборка крыльца и площадки перед входом в подъезд (сметание снега со ступеней и площадок перед входом в подъезд)</t>
  </si>
  <si>
    <t>1 раз в сутки</t>
  </si>
  <si>
    <t>1.3.2.3.</t>
  </si>
  <si>
    <t>Посыпка территории песком или смесью песка с хлоридами</t>
  </si>
  <si>
    <t>1 раз в сутки во время гололеда</t>
  </si>
  <si>
    <t>1.3.2.4.</t>
  </si>
  <si>
    <t>Сдвигание свежевыпавшего снега</t>
  </si>
  <si>
    <t>3 раза в сутки в дни снегопада</t>
  </si>
  <si>
    <t>1.3.2.5.</t>
  </si>
  <si>
    <t>Очистка территории с усовершенствованным покрытием от уплотненного снега</t>
  </si>
  <si>
    <t>1.3.3.</t>
  </si>
  <si>
    <t>Работы по содержанию придомовой территории в теплый период года</t>
  </si>
  <si>
    <t>1.3.3.1.</t>
  </si>
  <si>
    <t>Подметание земельного участка в летний период</t>
  </si>
  <si>
    <t>1.3.3.2.</t>
  </si>
  <si>
    <t>Уборка крыльца и площадки перед входом в подъезд (подметание ступеней и площадок перед входом в подъезд)</t>
  </si>
  <si>
    <t>1.3.4.</t>
  </si>
  <si>
    <t>1.3.4.1.</t>
  </si>
  <si>
    <t>2 раза в месяц</t>
  </si>
  <si>
    <t>1.3.4.2.</t>
  </si>
  <si>
    <t>1.3.5.</t>
  </si>
  <si>
    <t>Работы по устранению аварий на внутридомовых инженерных системах в многоквартирном доме</t>
  </si>
  <si>
    <t>1.3.5.1.</t>
  </si>
  <si>
    <t>7 раз в неделю</t>
  </si>
  <si>
    <t>в течение договора управления</t>
  </si>
  <si>
    <t>Стоимость на 1 кв.м общей площади округленная до 2-х знаков (руб./мес.)</t>
  </si>
  <si>
    <t xml:space="preserve">Перечень поручений Губернатора Камчатского края № ПП-92 от 15.02.2016 </t>
  </si>
  <si>
    <t>Контроль за состоянием дверей подвалов и технических помещений, запорных устройств на них. Устранение выявленных неисправностей</t>
  </si>
  <si>
    <t>Смена мягкой кровли отдельными местами</t>
  </si>
  <si>
    <t>Проведение технических осмотров и устранение незначительных неисправностей электротехнических устройств</t>
  </si>
  <si>
    <t>Замена неисправных участков электрической сети здания</t>
  </si>
  <si>
    <t>Работы по содержанию помещений, входящих в состав общего имущества в многоквартирном доме</t>
  </si>
  <si>
    <t>Работы по содержанию земельного участка, на котором расположен многоквартирный дом, с элементами озеленения и благоустройства, иными объектами, предназначенными для обслуживания и эксплуатации этого дома (далее - придомовая территория), в холодный период года</t>
  </si>
  <si>
    <t>Работы по обеспечению пожарной безопасности</t>
  </si>
  <si>
    <t>Проведение осмотров состояния пожарных лестниц, лазов, проходов</t>
  </si>
  <si>
    <t>Проведение осмотров путей эвакуации, выходов на кровлю</t>
  </si>
  <si>
    <t>Обеспечение устранения аварий в соответствии с установленными предельными\ сроками на внутридомовых инженерных системах в многоквартирном доме</t>
  </si>
  <si>
    <t>Услуги и работы по управлению многоквартирным домом</t>
  </si>
  <si>
    <t>Наименование работ и услуг по содержанию и ремонту, а также размер платы за содержание и ремонт жилых помещений МКД, расположенного по адресу Елизовский район, с. Южные Коряки, ул. Шоссейная, д. 9</t>
  </si>
  <si>
    <t>Наименование работ и услуг по содержанию и ремонту, а также размер платы за содержание и ремонт жилых помещений МКД, расположенного по адресу Елизовский район, с. Южные Коряки, ул. Шоссейная, д. 10</t>
  </si>
  <si>
    <t>Подметание прочих мест общего пользования с предварительным увлажнением</t>
  </si>
  <si>
    <t>Мытьё полов прочих мест общего пользования</t>
  </si>
  <si>
    <t>1.3.1.15.</t>
  </si>
  <si>
    <t>1.3.1.16.</t>
  </si>
  <si>
    <t>Уборка контейнерных площадок, расположенных на придомовой территории общего имущества многоквартирного дома</t>
  </si>
  <si>
    <t>1.3.2.6.</t>
  </si>
  <si>
    <t>Уборка мусора на контейнерных площадках, расположенных на придомовой территории общего имущества многоквартирного дома</t>
  </si>
  <si>
    <t>1.3.3.3.</t>
  </si>
  <si>
    <t>Уборка мусора с отмосток</t>
  </si>
  <si>
    <t>1.3.3.4.</t>
  </si>
  <si>
    <t>Работы, необходимые для надлежащего содержания несущих конструкций (фундаментов, стен, колонн и столбов)</t>
  </si>
  <si>
    <t xml:space="preserve">Приложение к извещению </t>
  </si>
  <si>
    <t xml:space="preserve">о проведении открытого конкурса </t>
  </si>
  <si>
    <t xml:space="preserve">по отбору управляющей организации </t>
  </si>
  <si>
    <t xml:space="preserve">для управления многоквартирными домами, </t>
  </si>
  <si>
    <t xml:space="preserve">расположенными на территории Новолесновского сельского поселения, </t>
  </si>
  <si>
    <t>с. Южные Коряки: ул. Шоссейная, д. 9, д.10</t>
  </si>
  <si>
    <t>Уборка и выкашивание газонов</t>
  </si>
  <si>
    <t>1.3.3.5.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</si>
</sst>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2" fontId="1" fillId="0" borderId="0" xfId="0" applyNumberFormat="1" applyFont="1" applyFill="1" applyAlignment="1">
      <alignment horizontal="center" vertical="center" wrapText="1"/>
    </xf>
    <xf numFmtId="2" fontId="3" fillId="0" borderId="3" xfId="0" applyNumberFormat="1" applyFont="1" applyFill="1" applyBorder="1" applyAlignment="1">
      <alignment horizontal="center" vertical="center" wrapText="1"/>
    </xf>
    <xf numFmtId="2" fontId="2" fillId="0" borderId="16" xfId="0" applyNumberFormat="1" applyFont="1" applyFill="1" applyBorder="1" applyAlignment="1">
      <alignment horizontal="center" vertical="center" wrapText="1"/>
    </xf>
    <xf numFmtId="2" fontId="1" fillId="0" borderId="16" xfId="0" applyNumberFormat="1" applyFont="1" applyFill="1" applyBorder="1" applyAlignment="1">
      <alignment horizontal="center" vertical="center" wrapText="1"/>
    </xf>
    <xf numFmtId="2" fontId="2" fillId="0" borderId="14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14" fontId="1" fillId="0" borderId="5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9" fontId="1" fillId="0" borderId="0" xfId="0" applyNumberFormat="1" applyFont="1" applyFill="1" applyAlignment="1">
      <alignment horizontal="center" vertical="center" wrapText="1"/>
    </xf>
    <xf numFmtId="4" fontId="1" fillId="0" borderId="0" xfId="0" applyNumberFormat="1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9" fontId="2" fillId="0" borderId="8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6"/>
  <sheetViews>
    <sheetView tabSelected="1" zoomScale="70" zoomScaleNormal="70" workbookViewId="0">
      <selection activeCell="F12" sqref="F12"/>
    </sheetView>
  </sheetViews>
  <sheetFormatPr defaultRowHeight="15.5" x14ac:dyDescent="0.35"/>
  <cols>
    <col min="1" max="1" width="10.1796875" style="2" customWidth="1"/>
    <col min="2" max="2" width="61.81640625" style="26" customWidth="1"/>
    <col min="3" max="3" width="20.36328125" style="2" customWidth="1"/>
    <col min="4" max="4" width="10.90625" style="2" customWidth="1"/>
    <col min="5" max="5" width="8.7265625" style="3"/>
    <col min="6" max="6" width="29.7265625" style="2" customWidth="1"/>
    <col min="7" max="16384" width="8.7265625" style="2"/>
  </cols>
  <sheetData>
    <row r="1" spans="1:6" ht="15.5" customHeight="1" x14ac:dyDescent="0.35">
      <c r="A1" s="40" t="s">
        <v>155</v>
      </c>
      <c r="B1" s="40"/>
      <c r="C1" s="40"/>
      <c r="D1" s="40"/>
      <c r="E1" s="40"/>
      <c r="F1" s="40"/>
    </row>
    <row r="2" spans="1:6" ht="15.5" customHeight="1" x14ac:dyDescent="0.35">
      <c r="A2" s="40" t="s">
        <v>156</v>
      </c>
      <c r="B2" s="40"/>
      <c r="C2" s="40"/>
      <c r="D2" s="40"/>
      <c r="E2" s="40"/>
      <c r="F2" s="40"/>
    </row>
    <row r="3" spans="1:6" ht="15.5" customHeight="1" x14ac:dyDescent="0.35">
      <c r="A3" s="40" t="s">
        <v>157</v>
      </c>
      <c r="B3" s="40"/>
      <c r="C3" s="40"/>
      <c r="D3" s="40"/>
      <c r="E3" s="40"/>
      <c r="F3" s="40"/>
    </row>
    <row r="4" spans="1:6" ht="15.5" customHeight="1" x14ac:dyDescent="0.35">
      <c r="A4" s="40" t="s">
        <v>158</v>
      </c>
      <c r="B4" s="40"/>
      <c r="C4" s="40"/>
      <c r="D4" s="40"/>
      <c r="E4" s="40"/>
      <c r="F4" s="40"/>
    </row>
    <row r="5" spans="1:6" ht="15.5" customHeight="1" x14ac:dyDescent="0.35">
      <c r="A5" s="40" t="s">
        <v>159</v>
      </c>
      <c r="B5" s="40"/>
      <c r="C5" s="40"/>
      <c r="D5" s="40"/>
      <c r="E5" s="40"/>
      <c r="F5" s="40"/>
    </row>
    <row r="6" spans="1:6" ht="15.5" customHeight="1" x14ac:dyDescent="0.35">
      <c r="A6" s="40" t="s">
        <v>160</v>
      </c>
      <c r="B6" s="40"/>
      <c r="C6" s="40"/>
      <c r="D6" s="40"/>
      <c r="E6" s="40"/>
      <c r="F6" s="40"/>
    </row>
    <row r="7" spans="1:6" ht="39.5" customHeight="1" x14ac:dyDescent="0.35">
      <c r="A7" s="8"/>
      <c r="B7" s="8"/>
      <c r="C7" s="8"/>
      <c r="D7" s="8"/>
      <c r="E7" s="8"/>
      <c r="F7" s="8"/>
    </row>
    <row r="8" spans="1:6" ht="47.5" customHeight="1" thickBot="1" x14ac:dyDescent="0.4">
      <c r="A8" s="37" t="s">
        <v>142</v>
      </c>
      <c r="B8" s="37"/>
      <c r="C8" s="37"/>
      <c r="D8" s="37"/>
      <c r="E8" s="37"/>
      <c r="F8" s="37"/>
    </row>
    <row r="9" spans="1:6" s="12" customFormat="1" ht="84" x14ac:dyDescent="0.35">
      <c r="A9" s="9" t="s">
        <v>0</v>
      </c>
      <c r="B9" s="10" t="s">
        <v>1</v>
      </c>
      <c r="C9" s="10" t="s">
        <v>2</v>
      </c>
      <c r="D9" s="10" t="s">
        <v>3</v>
      </c>
      <c r="E9" s="4" t="s">
        <v>129</v>
      </c>
      <c r="F9" s="11" t="s">
        <v>33</v>
      </c>
    </row>
    <row r="10" spans="1:6" s="14" customFormat="1" ht="32" customHeight="1" x14ac:dyDescent="0.35">
      <c r="A10" s="34" t="s">
        <v>4</v>
      </c>
      <c r="B10" s="35"/>
      <c r="C10" s="35"/>
      <c r="D10" s="36"/>
      <c r="E10" s="5">
        <v>61.982600000000005</v>
      </c>
      <c r="F10" s="13"/>
    </row>
    <row r="11" spans="1:6" s="12" customFormat="1" ht="30" x14ac:dyDescent="0.35">
      <c r="A11" s="15">
        <v>1</v>
      </c>
      <c r="B11" s="16" t="s">
        <v>5</v>
      </c>
      <c r="C11" s="17" t="s">
        <v>6</v>
      </c>
      <c r="D11" s="17" t="s">
        <v>7</v>
      </c>
      <c r="E11" s="5">
        <v>56.053600000000003</v>
      </c>
      <c r="F11" s="18"/>
    </row>
    <row r="12" spans="1:6" s="12" customFormat="1" ht="49" customHeight="1" x14ac:dyDescent="0.35">
      <c r="A12" s="15" t="s">
        <v>8</v>
      </c>
      <c r="B12" s="16" t="s">
        <v>154</v>
      </c>
      <c r="C12" s="17" t="s">
        <v>12</v>
      </c>
      <c r="D12" s="17" t="s">
        <v>12</v>
      </c>
      <c r="E12" s="5">
        <v>11.700700000000001</v>
      </c>
      <c r="F12" s="18"/>
    </row>
    <row r="13" spans="1:6" ht="79" customHeight="1" x14ac:dyDescent="0.35">
      <c r="A13" s="19" t="s">
        <v>10</v>
      </c>
      <c r="B13" s="20" t="s">
        <v>11</v>
      </c>
      <c r="C13" s="21" t="s">
        <v>13</v>
      </c>
      <c r="D13" s="21">
        <v>1</v>
      </c>
      <c r="E13" s="6">
        <v>3.1822999999999997</v>
      </c>
      <c r="F13" s="1"/>
    </row>
    <row r="14" spans="1:6" ht="57.5" customHeight="1" x14ac:dyDescent="0.35">
      <c r="A14" s="19" t="s">
        <v>14</v>
      </c>
      <c r="B14" s="20" t="s">
        <v>15</v>
      </c>
      <c r="C14" s="21" t="s">
        <v>16</v>
      </c>
      <c r="D14" s="21">
        <v>12</v>
      </c>
      <c r="E14" s="6">
        <v>6.0499999999999998E-2</v>
      </c>
      <c r="F14" s="1"/>
    </row>
    <row r="15" spans="1:6" ht="68.5" customHeight="1" x14ac:dyDescent="0.35">
      <c r="A15" s="19" t="s">
        <v>17</v>
      </c>
      <c r="B15" s="20" t="s">
        <v>18</v>
      </c>
      <c r="C15" s="21" t="s">
        <v>16</v>
      </c>
      <c r="D15" s="21">
        <v>12</v>
      </c>
      <c r="E15" s="6">
        <v>0.121</v>
      </c>
      <c r="F15" s="1"/>
    </row>
    <row r="16" spans="1:6" ht="46.5" x14ac:dyDescent="0.35">
      <c r="A16" s="19" t="s">
        <v>19</v>
      </c>
      <c r="B16" s="20" t="s">
        <v>131</v>
      </c>
      <c r="C16" s="21" t="s">
        <v>16</v>
      </c>
      <c r="D16" s="21">
        <v>12</v>
      </c>
      <c r="E16" s="6">
        <v>0.18149999999999999</v>
      </c>
      <c r="F16" s="1"/>
    </row>
    <row r="17" spans="1:10" x14ac:dyDescent="0.35">
      <c r="A17" s="19" t="s">
        <v>20</v>
      </c>
      <c r="B17" s="20" t="s">
        <v>21</v>
      </c>
      <c r="C17" s="21" t="s">
        <v>16</v>
      </c>
      <c r="D17" s="21">
        <v>12</v>
      </c>
      <c r="E17" s="6">
        <v>0.16940000000000002</v>
      </c>
      <c r="F17" s="1"/>
    </row>
    <row r="18" spans="1:10" ht="46.5" x14ac:dyDescent="0.35">
      <c r="A18" s="19" t="s">
        <v>22</v>
      </c>
      <c r="B18" s="20" t="s">
        <v>23</v>
      </c>
      <c r="C18" s="21" t="s">
        <v>16</v>
      </c>
      <c r="D18" s="21">
        <v>12</v>
      </c>
      <c r="E18" s="6">
        <v>0.20569999999999999</v>
      </c>
      <c r="F18" s="1"/>
    </row>
    <row r="19" spans="1:10" x14ac:dyDescent="0.35">
      <c r="A19" s="19" t="s">
        <v>24</v>
      </c>
      <c r="B19" s="20" t="s">
        <v>25</v>
      </c>
      <c r="C19" s="21" t="s">
        <v>13</v>
      </c>
      <c r="D19" s="21">
        <v>1</v>
      </c>
      <c r="E19" s="6">
        <v>0.68969999999999998</v>
      </c>
      <c r="F19" s="1"/>
    </row>
    <row r="20" spans="1:10" ht="46.5" x14ac:dyDescent="0.35">
      <c r="A20" s="19" t="s">
        <v>26</v>
      </c>
      <c r="B20" s="20" t="s">
        <v>27</v>
      </c>
      <c r="C20" s="21" t="s">
        <v>28</v>
      </c>
      <c r="D20" s="21" t="s">
        <v>12</v>
      </c>
      <c r="E20" s="6">
        <v>0.1089</v>
      </c>
      <c r="F20" s="1" t="s">
        <v>130</v>
      </c>
      <c r="J20" s="12"/>
    </row>
    <row r="21" spans="1:10" ht="79.5" customHeight="1" x14ac:dyDescent="0.35">
      <c r="A21" s="19" t="s">
        <v>29</v>
      </c>
      <c r="B21" s="20" t="s">
        <v>30</v>
      </c>
      <c r="C21" s="21" t="s">
        <v>31</v>
      </c>
      <c r="D21" s="21" t="s">
        <v>12</v>
      </c>
      <c r="E21" s="6">
        <v>2.6498999999999997</v>
      </c>
      <c r="F21" s="1" t="s">
        <v>130</v>
      </c>
    </row>
    <row r="22" spans="1:10" ht="77.5" x14ac:dyDescent="0.35">
      <c r="A22" s="19" t="s">
        <v>32</v>
      </c>
      <c r="B22" s="20" t="s">
        <v>34</v>
      </c>
      <c r="C22" s="21" t="s">
        <v>16</v>
      </c>
      <c r="D22" s="21">
        <v>12</v>
      </c>
      <c r="E22" s="6">
        <v>1.21E-2</v>
      </c>
      <c r="F22" s="1"/>
    </row>
    <row r="23" spans="1:10" ht="31" x14ac:dyDescent="0.35">
      <c r="A23" s="19" t="s">
        <v>35</v>
      </c>
      <c r="B23" s="20" t="s">
        <v>36</v>
      </c>
      <c r="C23" s="21" t="s">
        <v>37</v>
      </c>
      <c r="D23" s="21" t="s">
        <v>12</v>
      </c>
      <c r="E23" s="6">
        <v>1.21E-2</v>
      </c>
      <c r="F23" s="1"/>
    </row>
    <row r="24" spans="1:10" x14ac:dyDescent="0.35">
      <c r="A24" s="19" t="s">
        <v>38</v>
      </c>
      <c r="B24" s="20" t="s">
        <v>132</v>
      </c>
      <c r="C24" s="21" t="s">
        <v>13</v>
      </c>
      <c r="D24" s="21">
        <v>1</v>
      </c>
      <c r="E24" s="6">
        <v>4.3075999999999999</v>
      </c>
      <c r="F24" s="1"/>
    </row>
    <row r="25" spans="1:10" s="12" customFormat="1" ht="60" x14ac:dyDescent="0.35">
      <c r="A25" s="15" t="s">
        <v>39</v>
      </c>
      <c r="B25" s="16" t="s">
        <v>40</v>
      </c>
      <c r="C25" s="17" t="s">
        <v>12</v>
      </c>
      <c r="D25" s="17" t="s">
        <v>12</v>
      </c>
      <c r="E25" s="5">
        <v>16.177699999999998</v>
      </c>
      <c r="F25" s="18"/>
    </row>
    <row r="26" spans="1:10" ht="31" x14ac:dyDescent="0.35">
      <c r="A26" s="22" t="s">
        <v>41</v>
      </c>
      <c r="B26" s="20" t="s">
        <v>42</v>
      </c>
      <c r="C26" s="21" t="s">
        <v>13</v>
      </c>
      <c r="D26" s="21">
        <v>1</v>
      </c>
      <c r="E26" s="6">
        <v>7.2599999999999998E-2</v>
      </c>
      <c r="F26" s="1"/>
    </row>
    <row r="27" spans="1:10" x14ac:dyDescent="0.35">
      <c r="A27" s="19" t="s">
        <v>43</v>
      </c>
      <c r="B27" s="20" t="s">
        <v>44</v>
      </c>
      <c r="C27" s="21" t="s">
        <v>45</v>
      </c>
      <c r="D27" s="21">
        <v>4</v>
      </c>
      <c r="E27" s="6">
        <v>1.4399</v>
      </c>
      <c r="F27" s="1"/>
    </row>
    <row r="28" spans="1:10" x14ac:dyDescent="0.35">
      <c r="A28" s="19" t="s">
        <v>46</v>
      </c>
      <c r="B28" s="20" t="s">
        <v>47</v>
      </c>
      <c r="C28" s="21" t="s">
        <v>45</v>
      </c>
      <c r="D28" s="21">
        <v>4</v>
      </c>
      <c r="E28" s="6">
        <v>1.4399</v>
      </c>
      <c r="F28" s="1"/>
    </row>
    <row r="29" spans="1:10" x14ac:dyDescent="0.35">
      <c r="A29" s="19" t="s">
        <v>48</v>
      </c>
      <c r="B29" s="20" t="s">
        <v>49</v>
      </c>
      <c r="C29" s="21" t="s">
        <v>45</v>
      </c>
      <c r="D29" s="21">
        <v>4</v>
      </c>
      <c r="E29" s="6">
        <v>1.4399</v>
      </c>
      <c r="F29" s="1"/>
    </row>
    <row r="30" spans="1:10" x14ac:dyDescent="0.35">
      <c r="A30" s="19" t="s">
        <v>50</v>
      </c>
      <c r="B30" s="20" t="s">
        <v>51</v>
      </c>
      <c r="C30" s="21" t="s">
        <v>45</v>
      </c>
      <c r="D30" s="21">
        <v>4</v>
      </c>
      <c r="E30" s="6">
        <v>1.4399</v>
      </c>
      <c r="F30" s="1"/>
    </row>
    <row r="31" spans="1:10" ht="31" x14ac:dyDescent="0.35">
      <c r="A31" s="19" t="s">
        <v>52</v>
      </c>
      <c r="B31" s="20" t="s">
        <v>53</v>
      </c>
      <c r="C31" s="21" t="s">
        <v>13</v>
      </c>
      <c r="D31" s="21">
        <v>1</v>
      </c>
      <c r="E31" s="6">
        <v>2.8193000000000001</v>
      </c>
      <c r="F31" s="1"/>
    </row>
    <row r="32" spans="1:10" ht="31" x14ac:dyDescent="0.35">
      <c r="A32" s="19" t="s">
        <v>54</v>
      </c>
      <c r="B32" s="20" t="s">
        <v>55</v>
      </c>
      <c r="C32" s="21" t="s">
        <v>13</v>
      </c>
      <c r="D32" s="21">
        <v>1</v>
      </c>
      <c r="E32" s="6">
        <v>0.76230000000000009</v>
      </c>
      <c r="F32" s="1"/>
    </row>
    <row r="33" spans="1:6" ht="31" x14ac:dyDescent="0.35">
      <c r="A33" s="19" t="s">
        <v>56</v>
      </c>
      <c r="B33" s="20" t="s">
        <v>57</v>
      </c>
      <c r="C33" s="21" t="s">
        <v>13</v>
      </c>
      <c r="D33" s="21">
        <v>1</v>
      </c>
      <c r="E33" s="6">
        <v>0.67760000000000009</v>
      </c>
      <c r="F33" s="1"/>
    </row>
    <row r="34" spans="1:6" x14ac:dyDescent="0.35">
      <c r="A34" s="19" t="s">
        <v>58</v>
      </c>
      <c r="B34" s="20" t="s">
        <v>59</v>
      </c>
      <c r="C34" s="21" t="s">
        <v>60</v>
      </c>
      <c r="D34" s="21">
        <v>2</v>
      </c>
      <c r="E34" s="6">
        <v>0.1331</v>
      </c>
      <c r="F34" s="1"/>
    </row>
    <row r="35" spans="1:6" ht="46.5" x14ac:dyDescent="0.35">
      <c r="A35" s="22" t="s">
        <v>61</v>
      </c>
      <c r="B35" s="20" t="s">
        <v>133</v>
      </c>
      <c r="C35" s="21" t="s">
        <v>13</v>
      </c>
      <c r="D35" s="21">
        <v>1</v>
      </c>
      <c r="E35" s="6">
        <v>2.2142999999999997</v>
      </c>
      <c r="F35" s="1"/>
    </row>
    <row r="36" spans="1:6" x14ac:dyDescent="0.35">
      <c r="A36" s="19" t="s">
        <v>62</v>
      </c>
      <c r="B36" s="20" t="s">
        <v>134</v>
      </c>
      <c r="C36" s="21" t="s">
        <v>63</v>
      </c>
      <c r="D36" s="21">
        <v>1</v>
      </c>
      <c r="E36" s="6">
        <v>2.6620000000000004</v>
      </c>
      <c r="F36" s="1"/>
    </row>
    <row r="37" spans="1:6" ht="31" x14ac:dyDescent="0.35">
      <c r="A37" s="19" t="s">
        <v>64</v>
      </c>
      <c r="B37" s="20" t="s">
        <v>65</v>
      </c>
      <c r="C37" s="21" t="s">
        <v>37</v>
      </c>
      <c r="D37" s="21" t="s">
        <v>12</v>
      </c>
      <c r="E37" s="6">
        <v>1.0769</v>
      </c>
      <c r="F37" s="1"/>
    </row>
    <row r="38" spans="1:6" s="12" customFormat="1" ht="30" x14ac:dyDescent="0.35">
      <c r="A38" s="15" t="s">
        <v>66</v>
      </c>
      <c r="B38" s="16" t="s">
        <v>67</v>
      </c>
      <c r="C38" s="17" t="s">
        <v>12</v>
      </c>
      <c r="D38" s="17" t="s">
        <v>12</v>
      </c>
      <c r="E38" s="5">
        <v>28.1752</v>
      </c>
      <c r="F38" s="18"/>
    </row>
    <row r="39" spans="1:6" s="12" customFormat="1" ht="30" x14ac:dyDescent="0.35">
      <c r="A39" s="15" t="s">
        <v>68</v>
      </c>
      <c r="B39" s="16" t="s">
        <v>135</v>
      </c>
      <c r="C39" s="17" t="s">
        <v>12</v>
      </c>
      <c r="D39" s="17" t="s">
        <v>12</v>
      </c>
      <c r="E39" s="5">
        <v>11.5192</v>
      </c>
      <c r="F39" s="18"/>
    </row>
    <row r="40" spans="1:6" ht="31" x14ac:dyDescent="0.35">
      <c r="A40" s="19" t="s">
        <v>69</v>
      </c>
      <c r="B40" s="20" t="s">
        <v>70</v>
      </c>
      <c r="C40" s="21" t="s">
        <v>71</v>
      </c>
      <c r="D40" s="21">
        <v>104</v>
      </c>
      <c r="E40" s="6">
        <v>2.6136000000000004</v>
      </c>
      <c r="F40" s="1"/>
    </row>
    <row r="41" spans="1:6" ht="31" x14ac:dyDescent="0.35">
      <c r="A41" s="19" t="s">
        <v>72</v>
      </c>
      <c r="B41" s="20" t="s">
        <v>73</v>
      </c>
      <c r="C41" s="21" t="s">
        <v>74</v>
      </c>
      <c r="D41" s="21">
        <v>52</v>
      </c>
      <c r="E41" s="6">
        <v>1.7423999999999999</v>
      </c>
      <c r="F41" s="1"/>
    </row>
    <row r="42" spans="1:6" ht="31" x14ac:dyDescent="0.35">
      <c r="A42" s="19" t="s">
        <v>76</v>
      </c>
      <c r="B42" s="20" t="s">
        <v>75</v>
      </c>
      <c r="C42" s="21" t="s">
        <v>16</v>
      </c>
      <c r="D42" s="21">
        <v>12</v>
      </c>
      <c r="E42" s="6">
        <v>2.4199999999999999E-2</v>
      </c>
      <c r="F42" s="1"/>
    </row>
    <row r="43" spans="1:6" x14ac:dyDescent="0.35">
      <c r="A43" s="19" t="s">
        <v>77</v>
      </c>
      <c r="B43" s="20" t="s">
        <v>78</v>
      </c>
      <c r="C43" s="21" t="s">
        <v>60</v>
      </c>
      <c r="D43" s="21">
        <v>2</v>
      </c>
      <c r="E43" s="6">
        <v>1.2100000000000002</v>
      </c>
      <c r="F43" s="1"/>
    </row>
    <row r="44" spans="1:6" x14ac:dyDescent="0.35">
      <c r="A44" s="19" t="s">
        <v>79</v>
      </c>
      <c r="B44" s="20" t="s">
        <v>80</v>
      </c>
      <c r="C44" s="21" t="s">
        <v>16</v>
      </c>
      <c r="D44" s="21">
        <v>12</v>
      </c>
      <c r="E44" s="6">
        <v>3.6299999999999999E-2</v>
      </c>
      <c r="F44" s="1"/>
    </row>
    <row r="45" spans="1:6" ht="31" x14ac:dyDescent="0.35">
      <c r="A45" s="19" t="s">
        <v>81</v>
      </c>
      <c r="B45" s="20" t="s">
        <v>82</v>
      </c>
      <c r="C45" s="21" t="s">
        <v>16</v>
      </c>
      <c r="D45" s="21">
        <v>12</v>
      </c>
      <c r="E45" s="6">
        <v>0.15730000000000002</v>
      </c>
      <c r="F45" s="1"/>
    </row>
    <row r="46" spans="1:6" x14ac:dyDescent="0.35">
      <c r="A46" s="19" t="s">
        <v>83</v>
      </c>
      <c r="B46" s="20" t="s">
        <v>84</v>
      </c>
      <c r="C46" s="21" t="s">
        <v>16</v>
      </c>
      <c r="D46" s="21">
        <v>12</v>
      </c>
      <c r="E46" s="6">
        <v>8.4700000000000011E-2</v>
      </c>
      <c r="F46" s="1"/>
    </row>
    <row r="47" spans="1:6" x14ac:dyDescent="0.35">
      <c r="A47" s="19" t="s">
        <v>85</v>
      </c>
      <c r="B47" s="20" t="s">
        <v>86</v>
      </c>
      <c r="C47" s="21" t="s">
        <v>16</v>
      </c>
      <c r="D47" s="21">
        <v>12</v>
      </c>
      <c r="E47" s="6">
        <v>0.121</v>
      </c>
      <c r="F47" s="1"/>
    </row>
    <row r="48" spans="1:6" x14ac:dyDescent="0.35">
      <c r="A48" s="19" t="s">
        <v>87</v>
      </c>
      <c r="B48" s="20" t="s">
        <v>88</v>
      </c>
      <c r="C48" s="21" t="s">
        <v>60</v>
      </c>
      <c r="D48" s="21">
        <v>2</v>
      </c>
      <c r="E48" s="6">
        <v>4.8399999999999999E-2</v>
      </c>
      <c r="F48" s="1"/>
    </row>
    <row r="49" spans="1:6" x14ac:dyDescent="0.35">
      <c r="A49" s="19" t="s">
        <v>89</v>
      </c>
      <c r="B49" s="20" t="s">
        <v>90</v>
      </c>
      <c r="C49" s="21" t="s">
        <v>74</v>
      </c>
      <c r="D49" s="21">
        <v>52</v>
      </c>
      <c r="E49" s="6">
        <v>2.7466999999999997</v>
      </c>
      <c r="F49" s="1"/>
    </row>
    <row r="50" spans="1:6" x14ac:dyDescent="0.35">
      <c r="A50" s="19" t="s">
        <v>91</v>
      </c>
      <c r="B50" s="20" t="s">
        <v>92</v>
      </c>
      <c r="C50" s="21" t="s">
        <v>74</v>
      </c>
      <c r="D50" s="21">
        <v>52</v>
      </c>
      <c r="E50" s="6">
        <v>2.2506000000000004</v>
      </c>
      <c r="F50" s="1"/>
    </row>
    <row r="51" spans="1:6" ht="31" x14ac:dyDescent="0.35">
      <c r="A51" s="19" t="s">
        <v>93</v>
      </c>
      <c r="B51" s="20" t="s">
        <v>94</v>
      </c>
      <c r="C51" s="21" t="s">
        <v>60</v>
      </c>
      <c r="D51" s="21">
        <v>2</v>
      </c>
      <c r="E51" s="6">
        <v>2.4199999999999999E-2</v>
      </c>
      <c r="F51" s="1"/>
    </row>
    <row r="52" spans="1:6" ht="31" x14ac:dyDescent="0.35">
      <c r="A52" s="19" t="s">
        <v>95</v>
      </c>
      <c r="B52" s="20" t="s">
        <v>96</v>
      </c>
      <c r="C52" s="21" t="s">
        <v>60</v>
      </c>
      <c r="D52" s="21">
        <v>2</v>
      </c>
      <c r="E52" s="6">
        <v>0.27829999999999999</v>
      </c>
      <c r="F52" s="1"/>
    </row>
    <row r="53" spans="1:6" ht="31" x14ac:dyDescent="0.35">
      <c r="A53" s="19" t="s">
        <v>98</v>
      </c>
      <c r="B53" s="20" t="s">
        <v>97</v>
      </c>
      <c r="C53" s="21" t="s">
        <v>13</v>
      </c>
      <c r="D53" s="21">
        <v>1</v>
      </c>
      <c r="E53" s="6">
        <v>0.18149999999999999</v>
      </c>
      <c r="F53" s="1"/>
    </row>
    <row r="54" spans="1:6" s="12" customFormat="1" ht="99.5" customHeight="1" x14ac:dyDescent="0.35">
      <c r="A54" s="15" t="s">
        <v>99</v>
      </c>
      <c r="B54" s="16" t="s">
        <v>136</v>
      </c>
      <c r="C54" s="17" t="s">
        <v>12</v>
      </c>
      <c r="D54" s="17" t="s">
        <v>12</v>
      </c>
      <c r="E54" s="5">
        <v>7.8044999999999991</v>
      </c>
      <c r="F54" s="18"/>
    </row>
    <row r="55" spans="1:6" ht="46.5" x14ac:dyDescent="0.35">
      <c r="A55" s="19" t="s">
        <v>100</v>
      </c>
      <c r="B55" s="20" t="s">
        <v>101</v>
      </c>
      <c r="C55" s="21" t="s">
        <v>102</v>
      </c>
      <c r="D55" s="21" t="s">
        <v>12</v>
      </c>
      <c r="E55" s="6">
        <v>1.9601999999999999</v>
      </c>
      <c r="F55" s="1"/>
    </row>
    <row r="56" spans="1:6" ht="46.5" x14ac:dyDescent="0.35">
      <c r="A56" s="19" t="s">
        <v>103</v>
      </c>
      <c r="B56" s="20" t="s">
        <v>104</v>
      </c>
      <c r="C56" s="21" t="s">
        <v>105</v>
      </c>
      <c r="D56" s="21">
        <v>141</v>
      </c>
      <c r="E56" s="6">
        <v>1.3310000000000002</v>
      </c>
      <c r="F56" s="1"/>
    </row>
    <row r="57" spans="1:6" ht="31" x14ac:dyDescent="0.35">
      <c r="A57" s="19" t="s">
        <v>106</v>
      </c>
      <c r="B57" s="20" t="s">
        <v>107</v>
      </c>
      <c r="C57" s="21" t="s">
        <v>108</v>
      </c>
      <c r="D57" s="21">
        <v>20</v>
      </c>
      <c r="E57" s="6">
        <v>0.79859999999999998</v>
      </c>
      <c r="F57" s="1"/>
    </row>
    <row r="58" spans="1:6" ht="45" customHeight="1" x14ac:dyDescent="0.35">
      <c r="A58" s="19" t="s">
        <v>109</v>
      </c>
      <c r="B58" s="20" t="s">
        <v>148</v>
      </c>
      <c r="C58" s="21" t="s">
        <v>105</v>
      </c>
      <c r="D58" s="21">
        <v>141</v>
      </c>
      <c r="E58" s="6">
        <v>0.37509999999999999</v>
      </c>
      <c r="F58" s="1"/>
    </row>
    <row r="59" spans="1:6" ht="31" x14ac:dyDescent="0.35">
      <c r="A59" s="19" t="s">
        <v>112</v>
      </c>
      <c r="B59" s="20" t="s">
        <v>110</v>
      </c>
      <c r="C59" s="21" t="s">
        <v>111</v>
      </c>
      <c r="D59" s="21"/>
      <c r="E59" s="6">
        <v>1.6819</v>
      </c>
      <c r="F59" s="1"/>
    </row>
    <row r="60" spans="1:6" ht="31" x14ac:dyDescent="0.35">
      <c r="A60" s="19" t="s">
        <v>149</v>
      </c>
      <c r="B60" s="20" t="s">
        <v>113</v>
      </c>
      <c r="C60" s="21" t="s">
        <v>105</v>
      </c>
      <c r="D60" s="21"/>
      <c r="E60" s="6">
        <v>1.6577000000000002</v>
      </c>
      <c r="F60" s="1"/>
    </row>
    <row r="61" spans="1:6" s="12" customFormat="1" ht="35" customHeight="1" x14ac:dyDescent="0.35">
      <c r="A61" s="15" t="s">
        <v>114</v>
      </c>
      <c r="B61" s="16" t="s">
        <v>115</v>
      </c>
      <c r="C61" s="17" t="s">
        <v>12</v>
      </c>
      <c r="D61" s="17" t="s">
        <v>12</v>
      </c>
      <c r="E61" s="5">
        <v>3.4065000000000003</v>
      </c>
      <c r="F61" s="18"/>
    </row>
    <row r="62" spans="1:6" x14ac:dyDescent="0.35">
      <c r="A62" s="19" t="s">
        <v>116</v>
      </c>
      <c r="B62" s="20" t="s">
        <v>117</v>
      </c>
      <c r="C62" s="21" t="s">
        <v>105</v>
      </c>
      <c r="D62" s="21">
        <v>158</v>
      </c>
      <c r="E62" s="6">
        <v>2.3352999999999997</v>
      </c>
      <c r="F62" s="1"/>
    </row>
    <row r="63" spans="1:6" ht="31" x14ac:dyDescent="0.35">
      <c r="A63" s="19" t="s">
        <v>118</v>
      </c>
      <c r="B63" s="20" t="s">
        <v>119</v>
      </c>
      <c r="C63" s="21" t="s">
        <v>105</v>
      </c>
      <c r="D63" s="21">
        <v>127</v>
      </c>
      <c r="E63" s="6">
        <v>0.44770000000000004</v>
      </c>
      <c r="F63" s="1"/>
    </row>
    <row r="64" spans="1:6" ht="46.5" customHeight="1" x14ac:dyDescent="0.35">
      <c r="A64" s="19" t="s">
        <v>151</v>
      </c>
      <c r="B64" s="20" t="s">
        <v>150</v>
      </c>
      <c r="C64" s="21" t="s">
        <v>105</v>
      </c>
      <c r="D64" s="21">
        <v>158</v>
      </c>
      <c r="E64" s="6">
        <v>0.42349999999999999</v>
      </c>
      <c r="F64" s="1"/>
    </row>
    <row r="65" spans="1:6" x14ac:dyDescent="0.35">
      <c r="A65" s="19" t="s">
        <v>153</v>
      </c>
      <c r="B65" s="20" t="s">
        <v>161</v>
      </c>
      <c r="C65" s="21" t="s">
        <v>60</v>
      </c>
      <c r="D65" s="21">
        <v>2</v>
      </c>
      <c r="E65" s="6">
        <v>0.2</v>
      </c>
      <c r="F65" s="1"/>
    </row>
    <row r="66" spans="1:6" s="12" customFormat="1" ht="15" x14ac:dyDescent="0.35">
      <c r="A66" s="15" t="s">
        <v>120</v>
      </c>
      <c r="B66" s="16" t="s">
        <v>137</v>
      </c>
      <c r="C66" s="17" t="s">
        <v>12</v>
      </c>
      <c r="D66" s="17" t="s">
        <v>12</v>
      </c>
      <c r="E66" s="5">
        <v>0.65339999999999998</v>
      </c>
      <c r="F66" s="18"/>
    </row>
    <row r="67" spans="1:6" ht="31" x14ac:dyDescent="0.35">
      <c r="A67" s="19" t="s">
        <v>121</v>
      </c>
      <c r="B67" s="20" t="s">
        <v>138</v>
      </c>
      <c r="C67" s="21" t="s">
        <v>122</v>
      </c>
      <c r="D67" s="21">
        <v>24</v>
      </c>
      <c r="E67" s="6">
        <v>0.43559999999999999</v>
      </c>
      <c r="F67" s="1"/>
    </row>
    <row r="68" spans="1:6" x14ac:dyDescent="0.35">
      <c r="A68" s="19" t="s">
        <v>123</v>
      </c>
      <c r="B68" s="20" t="s">
        <v>139</v>
      </c>
      <c r="C68" s="21" t="s">
        <v>16</v>
      </c>
      <c r="D68" s="21">
        <v>12</v>
      </c>
      <c r="E68" s="6">
        <v>0.21779999999999999</v>
      </c>
      <c r="F68" s="1"/>
    </row>
    <row r="69" spans="1:6" s="12" customFormat="1" ht="30" x14ac:dyDescent="0.35">
      <c r="A69" s="15" t="s">
        <v>124</v>
      </c>
      <c r="B69" s="16" t="s">
        <v>125</v>
      </c>
      <c r="C69" s="17" t="s">
        <v>12</v>
      </c>
      <c r="D69" s="17" t="s">
        <v>12</v>
      </c>
      <c r="E69" s="5">
        <v>4.7915999999999999</v>
      </c>
      <c r="F69" s="18"/>
    </row>
    <row r="70" spans="1:6" ht="46.5" x14ac:dyDescent="0.35">
      <c r="A70" s="19" t="s">
        <v>126</v>
      </c>
      <c r="B70" s="20" t="s">
        <v>140</v>
      </c>
      <c r="C70" s="21" t="s">
        <v>127</v>
      </c>
      <c r="D70" s="21">
        <v>365</v>
      </c>
      <c r="E70" s="6">
        <v>4.7915999999999999</v>
      </c>
      <c r="F70" s="1"/>
    </row>
    <row r="71" spans="1:6" s="12" customFormat="1" ht="45.5" customHeight="1" thickBot="1" x14ac:dyDescent="0.4">
      <c r="A71" s="23">
        <v>2</v>
      </c>
      <c r="B71" s="24" t="s">
        <v>141</v>
      </c>
      <c r="C71" s="38" t="s">
        <v>128</v>
      </c>
      <c r="D71" s="39"/>
      <c r="E71" s="7">
        <v>5.9290000000000003</v>
      </c>
      <c r="F71" s="25"/>
    </row>
    <row r="74" spans="1:6" x14ac:dyDescent="0.35">
      <c r="C74" s="2">
        <v>61.98</v>
      </c>
      <c r="D74" s="2">
        <v>100</v>
      </c>
    </row>
    <row r="75" spans="1:6" x14ac:dyDescent="0.35">
      <c r="B75" s="2"/>
      <c r="C75" s="2">
        <f>C74*D75/D74</f>
        <v>3.0989999999999998</v>
      </c>
      <c r="D75" s="2">
        <v>5</v>
      </c>
      <c r="E75" s="2"/>
    </row>
    <row r="76" spans="1:6" x14ac:dyDescent="0.35">
      <c r="B76" s="2"/>
      <c r="C76" s="2">
        <v>1648.9</v>
      </c>
      <c r="D76" s="27"/>
      <c r="E76" s="2"/>
    </row>
    <row r="77" spans="1:6" x14ac:dyDescent="0.35">
      <c r="C77" s="12">
        <f>C75*C76</f>
        <v>5109.9411</v>
      </c>
    </row>
    <row r="79" spans="1:6" x14ac:dyDescent="0.35">
      <c r="B79" s="2"/>
      <c r="C79" s="28">
        <v>62.2</v>
      </c>
      <c r="D79" s="2">
        <v>100</v>
      </c>
      <c r="E79" s="2"/>
    </row>
    <row r="80" spans="1:6" x14ac:dyDescent="0.35">
      <c r="C80" s="2">
        <f>C79*D80/D79</f>
        <v>3.11</v>
      </c>
      <c r="D80" s="2">
        <v>5</v>
      </c>
    </row>
    <row r="81" spans="3:3" x14ac:dyDescent="0.35">
      <c r="C81" s="2">
        <v>3088.8</v>
      </c>
    </row>
    <row r="82" spans="3:3" x14ac:dyDescent="0.35">
      <c r="C82" s="12">
        <f>C80*C81</f>
        <v>9606.1679999999997</v>
      </c>
    </row>
    <row r="84" spans="3:3" x14ac:dyDescent="0.35">
      <c r="C84" s="33">
        <f>C77+C82</f>
        <v>14716.1091</v>
      </c>
    </row>
    <row r="86" spans="3:3" x14ac:dyDescent="0.35">
      <c r="C86" s="33"/>
    </row>
  </sheetData>
  <mergeCells count="9">
    <mergeCell ref="A10:D10"/>
    <mergeCell ref="A8:F8"/>
    <mergeCell ref="C71:D71"/>
    <mergeCell ref="A1:F1"/>
    <mergeCell ref="A2:F2"/>
    <mergeCell ref="A3:F3"/>
    <mergeCell ref="A4:F4"/>
    <mergeCell ref="A5:F5"/>
    <mergeCell ref="A6:F6"/>
  </mergeCells>
  <pageMargins left="0" right="0" top="0" bottom="0" header="0" footer="0"/>
  <pageSetup paperSize="9" scale="68" fitToHeight="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0"/>
  <sheetViews>
    <sheetView zoomScale="40" zoomScaleNormal="40" workbookViewId="0">
      <selection activeCell="A59" sqref="A59:XFD59"/>
    </sheetView>
  </sheetViews>
  <sheetFormatPr defaultRowHeight="15.5" x14ac:dyDescent="0.35"/>
  <cols>
    <col min="1" max="1" width="10" style="2" customWidth="1"/>
    <col min="2" max="2" width="63.90625" style="26" customWidth="1"/>
    <col min="3" max="3" width="20.36328125" style="2" customWidth="1"/>
    <col min="4" max="4" width="8.7265625" style="2"/>
    <col min="5" max="5" width="8.7265625" style="3"/>
    <col min="6" max="6" width="21" style="2" customWidth="1"/>
    <col min="7" max="15" width="8.7265625" style="2"/>
    <col min="16" max="16" width="12.36328125" style="2" bestFit="1" customWidth="1"/>
    <col min="17" max="16384" width="8.7265625" style="2"/>
  </cols>
  <sheetData>
    <row r="1" spans="1:6" ht="72.5" customHeight="1" x14ac:dyDescent="0.35">
      <c r="A1" s="41" t="s">
        <v>143</v>
      </c>
      <c r="B1" s="41"/>
      <c r="C1" s="41"/>
      <c r="D1" s="41"/>
      <c r="E1" s="41"/>
      <c r="F1" s="41"/>
    </row>
    <row r="2" spans="1:6" ht="18.5" customHeight="1" thickBot="1" x14ac:dyDescent="0.4">
      <c r="A2" s="29"/>
      <c r="B2" s="29"/>
      <c r="C2" s="29"/>
      <c r="D2" s="29"/>
      <c r="E2" s="29"/>
      <c r="F2" s="29"/>
    </row>
    <row r="3" spans="1:6" s="12" customFormat="1" ht="90" x14ac:dyDescent="0.35">
      <c r="A3" s="9" t="s">
        <v>0</v>
      </c>
      <c r="B3" s="10" t="s">
        <v>1</v>
      </c>
      <c r="C3" s="10" t="s">
        <v>2</v>
      </c>
      <c r="D3" s="10" t="s">
        <v>3</v>
      </c>
      <c r="E3" s="4" t="s">
        <v>129</v>
      </c>
      <c r="F3" s="11" t="s">
        <v>33</v>
      </c>
    </row>
    <row r="4" spans="1:6" s="14" customFormat="1" ht="32" customHeight="1" x14ac:dyDescent="0.35">
      <c r="A4" s="42" t="s">
        <v>4</v>
      </c>
      <c r="B4" s="43"/>
      <c r="C4" s="43"/>
      <c r="D4" s="43"/>
      <c r="E4" s="32">
        <v>62.201500000000003</v>
      </c>
      <c r="F4" s="18"/>
    </row>
    <row r="5" spans="1:6" s="12" customFormat="1" ht="30" customHeight="1" x14ac:dyDescent="0.35">
      <c r="A5" s="15">
        <v>1</v>
      </c>
      <c r="B5" s="16" t="s">
        <v>5</v>
      </c>
      <c r="C5" s="17" t="s">
        <v>6</v>
      </c>
      <c r="D5" s="17" t="s">
        <v>7</v>
      </c>
      <c r="E5" s="5">
        <v>56.070100000000004</v>
      </c>
      <c r="F5" s="18"/>
    </row>
    <row r="6" spans="1:6" s="12" customFormat="1" ht="30" x14ac:dyDescent="0.35">
      <c r="A6" s="15" t="s">
        <v>8</v>
      </c>
      <c r="B6" s="16" t="s">
        <v>9</v>
      </c>
      <c r="C6" s="17" t="s">
        <v>12</v>
      </c>
      <c r="D6" s="17" t="s">
        <v>12</v>
      </c>
      <c r="E6" s="5">
        <v>12.32</v>
      </c>
      <c r="F6" s="18"/>
    </row>
    <row r="7" spans="1:6" ht="77.5" x14ac:dyDescent="0.35">
      <c r="A7" s="19" t="s">
        <v>10</v>
      </c>
      <c r="B7" s="20" t="s">
        <v>11</v>
      </c>
      <c r="C7" s="21" t="s">
        <v>13</v>
      </c>
      <c r="D7" s="21">
        <v>1</v>
      </c>
      <c r="E7" s="6">
        <v>3.1822999999999997</v>
      </c>
      <c r="F7" s="1"/>
    </row>
    <row r="8" spans="1:6" ht="46.5" x14ac:dyDescent="0.35">
      <c r="A8" s="19" t="s">
        <v>14</v>
      </c>
      <c r="B8" s="20" t="s">
        <v>15</v>
      </c>
      <c r="C8" s="21" t="s">
        <v>16</v>
      </c>
      <c r="D8" s="21">
        <v>12</v>
      </c>
      <c r="E8" s="6">
        <v>4.7299999999999995E-2</v>
      </c>
      <c r="F8" s="1"/>
    </row>
    <row r="9" spans="1:6" ht="62" x14ac:dyDescent="0.35">
      <c r="A9" s="19" t="s">
        <v>17</v>
      </c>
      <c r="B9" s="20" t="s">
        <v>18</v>
      </c>
      <c r="C9" s="21" t="s">
        <v>16</v>
      </c>
      <c r="D9" s="21">
        <v>12</v>
      </c>
      <c r="E9" s="6">
        <v>6.0499999999999998E-2</v>
      </c>
      <c r="F9" s="1"/>
    </row>
    <row r="10" spans="1:6" ht="46.5" customHeight="1" x14ac:dyDescent="0.35">
      <c r="A10" s="19" t="s">
        <v>19</v>
      </c>
      <c r="B10" s="20" t="s">
        <v>131</v>
      </c>
      <c r="C10" s="21" t="s">
        <v>16</v>
      </c>
      <c r="D10" s="21">
        <v>12</v>
      </c>
      <c r="E10" s="6">
        <v>9.6799999999999997E-2</v>
      </c>
      <c r="F10" s="1"/>
    </row>
    <row r="11" spans="1:6" ht="15.5" customHeight="1" x14ac:dyDescent="0.35">
      <c r="A11" s="19" t="s">
        <v>20</v>
      </c>
      <c r="B11" s="20" t="s">
        <v>21</v>
      </c>
      <c r="C11" s="21" t="s">
        <v>16</v>
      </c>
      <c r="D11" s="21">
        <v>12</v>
      </c>
      <c r="E11" s="6">
        <v>8.4700000000000011E-2</v>
      </c>
      <c r="F11" s="1"/>
    </row>
    <row r="12" spans="1:6" ht="46.5" customHeight="1" x14ac:dyDescent="0.35">
      <c r="A12" s="19" t="s">
        <v>22</v>
      </c>
      <c r="B12" s="20" t="s">
        <v>23</v>
      </c>
      <c r="C12" s="21" t="s">
        <v>16</v>
      </c>
      <c r="D12" s="21">
        <v>12</v>
      </c>
      <c r="E12" s="6">
        <v>0.1089</v>
      </c>
      <c r="F12" s="1"/>
    </row>
    <row r="13" spans="1:6" ht="15.5" customHeight="1" x14ac:dyDescent="0.35">
      <c r="A13" s="19" t="s">
        <v>24</v>
      </c>
      <c r="B13" s="20" t="s">
        <v>25</v>
      </c>
      <c r="C13" s="21" t="s">
        <v>13</v>
      </c>
      <c r="D13" s="21">
        <v>1</v>
      </c>
      <c r="E13" s="6">
        <v>0.35089999999999993</v>
      </c>
      <c r="F13" s="1"/>
    </row>
    <row r="14" spans="1:6" ht="77" customHeight="1" x14ac:dyDescent="0.35">
      <c r="A14" s="19" t="s">
        <v>26</v>
      </c>
      <c r="B14" s="20" t="s">
        <v>27</v>
      </c>
      <c r="C14" s="21" t="s">
        <v>28</v>
      </c>
      <c r="D14" s="21" t="s">
        <v>12</v>
      </c>
      <c r="E14" s="6">
        <v>4.8399999999999999E-2</v>
      </c>
      <c r="F14" s="1" t="s">
        <v>130</v>
      </c>
    </row>
    <row r="15" spans="1:6" ht="79.5" customHeight="1" x14ac:dyDescent="0.35">
      <c r="A15" s="19" t="s">
        <v>29</v>
      </c>
      <c r="B15" s="20" t="s">
        <v>30</v>
      </c>
      <c r="C15" s="21" t="s">
        <v>31</v>
      </c>
      <c r="D15" s="21" t="s">
        <v>12</v>
      </c>
      <c r="E15" s="6">
        <v>2.2989999999999999</v>
      </c>
      <c r="F15" s="1" t="s">
        <v>130</v>
      </c>
    </row>
    <row r="16" spans="1:6" ht="77.5" customHeight="1" x14ac:dyDescent="0.35">
      <c r="A16" s="19" t="s">
        <v>32</v>
      </c>
      <c r="B16" s="20" t="s">
        <v>34</v>
      </c>
      <c r="C16" s="21" t="s">
        <v>16</v>
      </c>
      <c r="D16" s="21">
        <v>12</v>
      </c>
      <c r="E16" s="6">
        <v>1.21E-2</v>
      </c>
      <c r="F16" s="1"/>
    </row>
    <row r="17" spans="1:6" ht="31" customHeight="1" x14ac:dyDescent="0.35">
      <c r="A17" s="19" t="s">
        <v>35</v>
      </c>
      <c r="B17" s="20" t="s">
        <v>36</v>
      </c>
      <c r="C17" s="21" t="s">
        <v>37</v>
      </c>
      <c r="D17" s="21" t="s">
        <v>12</v>
      </c>
      <c r="E17" s="6">
        <v>1.21E-2</v>
      </c>
      <c r="F17" s="1"/>
    </row>
    <row r="18" spans="1:6" ht="15.5" customHeight="1" x14ac:dyDescent="0.35">
      <c r="A18" s="19" t="s">
        <v>38</v>
      </c>
      <c r="B18" s="20" t="s">
        <v>132</v>
      </c>
      <c r="C18" s="21" t="s">
        <v>13</v>
      </c>
      <c r="D18" s="21">
        <v>1</v>
      </c>
      <c r="E18" s="6">
        <v>6.0137</v>
      </c>
      <c r="F18" s="1"/>
    </row>
    <row r="19" spans="1:6" s="12" customFormat="1" ht="60" x14ac:dyDescent="0.35">
      <c r="A19" s="15" t="s">
        <v>39</v>
      </c>
      <c r="B19" s="16" t="s">
        <v>40</v>
      </c>
      <c r="C19" s="17" t="s">
        <v>12</v>
      </c>
      <c r="D19" s="17" t="s">
        <v>12</v>
      </c>
      <c r="E19" s="5">
        <v>16.4681</v>
      </c>
      <c r="F19" s="18"/>
    </row>
    <row r="20" spans="1:6" ht="31" customHeight="1" x14ac:dyDescent="0.35">
      <c r="A20" s="22" t="s">
        <v>41</v>
      </c>
      <c r="B20" s="20" t="s">
        <v>42</v>
      </c>
      <c r="C20" s="21" t="s">
        <v>13</v>
      </c>
      <c r="D20" s="21">
        <v>1</v>
      </c>
      <c r="E20" s="6">
        <v>4.8399999999999999E-2</v>
      </c>
      <c r="F20" s="1"/>
    </row>
    <row r="21" spans="1:6" ht="15.5" customHeight="1" x14ac:dyDescent="0.35">
      <c r="A21" s="19" t="s">
        <v>43</v>
      </c>
      <c r="B21" s="20" t="s">
        <v>44</v>
      </c>
      <c r="C21" s="21" t="s">
        <v>45</v>
      </c>
      <c r="D21" s="21">
        <v>4</v>
      </c>
      <c r="E21" s="6">
        <v>1.4399</v>
      </c>
      <c r="F21" s="1"/>
    </row>
    <row r="22" spans="1:6" ht="15.5" customHeight="1" x14ac:dyDescent="0.35">
      <c r="A22" s="19" t="s">
        <v>46</v>
      </c>
      <c r="B22" s="20" t="s">
        <v>47</v>
      </c>
      <c r="C22" s="21" t="s">
        <v>45</v>
      </c>
      <c r="D22" s="21">
        <v>4</v>
      </c>
      <c r="E22" s="6">
        <v>1.4399</v>
      </c>
      <c r="F22" s="1"/>
    </row>
    <row r="23" spans="1:6" ht="15.5" customHeight="1" x14ac:dyDescent="0.35">
      <c r="A23" s="19" t="s">
        <v>48</v>
      </c>
      <c r="B23" s="20" t="s">
        <v>49</v>
      </c>
      <c r="C23" s="21" t="s">
        <v>45</v>
      </c>
      <c r="D23" s="21">
        <v>4</v>
      </c>
      <c r="E23" s="6">
        <v>1.4399</v>
      </c>
      <c r="F23" s="1"/>
    </row>
    <row r="24" spans="1:6" ht="15.5" customHeight="1" x14ac:dyDescent="0.35">
      <c r="A24" s="19" t="s">
        <v>50</v>
      </c>
      <c r="B24" s="20" t="s">
        <v>51</v>
      </c>
      <c r="C24" s="21" t="s">
        <v>45</v>
      </c>
      <c r="D24" s="21">
        <v>4</v>
      </c>
      <c r="E24" s="6">
        <v>1.4399</v>
      </c>
      <c r="F24" s="1"/>
    </row>
    <row r="25" spans="1:6" ht="31" customHeight="1" x14ac:dyDescent="0.35">
      <c r="A25" s="19" t="s">
        <v>52</v>
      </c>
      <c r="B25" s="20" t="s">
        <v>53</v>
      </c>
      <c r="C25" s="21" t="s">
        <v>13</v>
      </c>
      <c r="D25" s="21">
        <v>1</v>
      </c>
      <c r="E25" s="6">
        <v>3.2790999999999997</v>
      </c>
      <c r="F25" s="1"/>
    </row>
    <row r="26" spans="1:6" ht="31" customHeight="1" x14ac:dyDescent="0.35">
      <c r="A26" s="19" t="s">
        <v>54</v>
      </c>
      <c r="B26" s="20" t="s">
        <v>55</v>
      </c>
      <c r="C26" s="21" t="s">
        <v>13</v>
      </c>
      <c r="D26" s="21">
        <v>1</v>
      </c>
      <c r="E26" s="6">
        <v>0.76230000000000009</v>
      </c>
      <c r="F26" s="1"/>
    </row>
    <row r="27" spans="1:6" ht="31" customHeight="1" x14ac:dyDescent="0.35">
      <c r="A27" s="19" t="s">
        <v>56</v>
      </c>
      <c r="B27" s="20" t="s">
        <v>57</v>
      </c>
      <c r="C27" s="21" t="s">
        <v>13</v>
      </c>
      <c r="D27" s="21">
        <v>1</v>
      </c>
      <c r="E27" s="6">
        <v>0.43559999999999999</v>
      </c>
      <c r="F27" s="1"/>
    </row>
    <row r="28" spans="1:6" ht="15.5" customHeight="1" x14ac:dyDescent="0.35">
      <c r="A28" s="19" t="s">
        <v>58</v>
      </c>
      <c r="B28" s="20" t="s">
        <v>59</v>
      </c>
      <c r="C28" s="21" t="s">
        <v>60</v>
      </c>
      <c r="D28" s="21">
        <v>2</v>
      </c>
      <c r="E28" s="6">
        <v>0.121</v>
      </c>
      <c r="F28" s="1"/>
    </row>
    <row r="29" spans="1:6" ht="46.5" customHeight="1" x14ac:dyDescent="0.35">
      <c r="A29" s="22" t="s">
        <v>61</v>
      </c>
      <c r="B29" s="20" t="s">
        <v>133</v>
      </c>
      <c r="C29" s="21" t="s">
        <v>13</v>
      </c>
      <c r="D29" s="21">
        <v>1</v>
      </c>
      <c r="E29" s="6">
        <v>2.1659000000000002</v>
      </c>
      <c r="F29" s="1"/>
    </row>
    <row r="30" spans="1:6" ht="15.5" customHeight="1" x14ac:dyDescent="0.35">
      <c r="A30" s="19" t="s">
        <v>62</v>
      </c>
      <c r="B30" s="20" t="s">
        <v>134</v>
      </c>
      <c r="C30" s="21" t="s">
        <v>63</v>
      </c>
      <c r="D30" s="21">
        <v>1</v>
      </c>
      <c r="E30" s="6">
        <v>3.5453000000000001</v>
      </c>
      <c r="F30" s="1"/>
    </row>
    <row r="31" spans="1:6" ht="31" customHeight="1" x14ac:dyDescent="0.35">
      <c r="A31" s="19" t="s">
        <v>64</v>
      </c>
      <c r="B31" s="20" t="s">
        <v>65</v>
      </c>
      <c r="C31" s="21" t="s">
        <v>37</v>
      </c>
      <c r="D31" s="21" t="s">
        <v>12</v>
      </c>
      <c r="E31" s="6">
        <v>0.35089999999999993</v>
      </c>
      <c r="F31" s="1"/>
    </row>
    <row r="32" spans="1:6" s="12" customFormat="1" ht="30" customHeight="1" x14ac:dyDescent="0.35">
      <c r="A32" s="15" t="s">
        <v>66</v>
      </c>
      <c r="B32" s="16" t="s">
        <v>67</v>
      </c>
      <c r="C32" s="17" t="s">
        <v>12</v>
      </c>
      <c r="D32" s="17" t="s">
        <v>12</v>
      </c>
      <c r="E32" s="5">
        <v>27.282000000000004</v>
      </c>
      <c r="F32" s="18"/>
    </row>
    <row r="33" spans="1:6" s="12" customFormat="1" ht="30" customHeight="1" x14ac:dyDescent="0.35">
      <c r="A33" s="15" t="s">
        <v>68</v>
      </c>
      <c r="B33" s="16" t="s">
        <v>135</v>
      </c>
      <c r="C33" s="17" t="s">
        <v>12</v>
      </c>
      <c r="D33" s="17" t="s">
        <v>12</v>
      </c>
      <c r="E33" s="5">
        <v>11.352</v>
      </c>
      <c r="F33" s="18"/>
    </row>
    <row r="34" spans="1:6" ht="31" customHeight="1" x14ac:dyDescent="0.35">
      <c r="A34" s="19" t="s">
        <v>69</v>
      </c>
      <c r="B34" s="20" t="s">
        <v>70</v>
      </c>
      <c r="C34" s="21" t="s">
        <v>71</v>
      </c>
      <c r="D34" s="21">
        <v>104</v>
      </c>
      <c r="E34" s="6">
        <v>3.2911999999999999</v>
      </c>
      <c r="F34" s="1"/>
    </row>
    <row r="35" spans="1:6" ht="31" customHeight="1" x14ac:dyDescent="0.35">
      <c r="A35" s="19" t="s">
        <v>72</v>
      </c>
      <c r="B35" s="20" t="s">
        <v>73</v>
      </c>
      <c r="C35" s="21" t="s">
        <v>74</v>
      </c>
      <c r="D35" s="21">
        <v>52</v>
      </c>
      <c r="E35" s="6">
        <v>1.089</v>
      </c>
      <c r="F35" s="1"/>
    </row>
    <row r="36" spans="1:6" ht="31" customHeight="1" x14ac:dyDescent="0.35">
      <c r="A36" s="19" t="s">
        <v>76</v>
      </c>
      <c r="B36" s="20" t="s">
        <v>144</v>
      </c>
      <c r="C36" s="21" t="s">
        <v>16</v>
      </c>
      <c r="D36" s="21">
        <v>12</v>
      </c>
      <c r="E36" s="6">
        <v>9.6799999999999997E-2</v>
      </c>
      <c r="F36" s="1"/>
    </row>
    <row r="37" spans="1:6" ht="31" customHeight="1" x14ac:dyDescent="0.35">
      <c r="A37" s="19" t="s">
        <v>77</v>
      </c>
      <c r="B37" s="20" t="s">
        <v>75</v>
      </c>
      <c r="C37" s="21" t="s">
        <v>16</v>
      </c>
      <c r="D37" s="21">
        <v>12</v>
      </c>
      <c r="E37" s="6">
        <v>3.6299999999999999E-2</v>
      </c>
      <c r="F37" s="1"/>
    </row>
    <row r="38" spans="1:6" ht="15.5" customHeight="1" x14ac:dyDescent="0.35">
      <c r="A38" s="19" t="s">
        <v>79</v>
      </c>
      <c r="B38" s="20" t="s">
        <v>78</v>
      </c>
      <c r="C38" s="21" t="s">
        <v>60</v>
      </c>
      <c r="D38" s="21">
        <v>2</v>
      </c>
      <c r="E38" s="6">
        <v>1.0648</v>
      </c>
      <c r="F38" s="1"/>
    </row>
    <row r="39" spans="1:6" ht="15.5" customHeight="1" x14ac:dyDescent="0.35">
      <c r="A39" s="19" t="s">
        <v>81</v>
      </c>
      <c r="B39" s="20" t="s">
        <v>80</v>
      </c>
      <c r="C39" s="21" t="s">
        <v>16</v>
      </c>
      <c r="D39" s="21">
        <v>12</v>
      </c>
      <c r="E39" s="6">
        <v>1.21E-2</v>
      </c>
      <c r="F39" s="1"/>
    </row>
    <row r="40" spans="1:6" ht="31" customHeight="1" x14ac:dyDescent="0.35">
      <c r="A40" s="19" t="s">
        <v>83</v>
      </c>
      <c r="B40" s="20" t="s">
        <v>82</v>
      </c>
      <c r="C40" s="21" t="s">
        <v>16</v>
      </c>
      <c r="D40" s="21">
        <v>12</v>
      </c>
      <c r="E40" s="6">
        <v>0.26619999999999999</v>
      </c>
      <c r="F40" s="1"/>
    </row>
    <row r="41" spans="1:6" ht="15.5" customHeight="1" x14ac:dyDescent="0.35">
      <c r="A41" s="19" t="s">
        <v>85</v>
      </c>
      <c r="B41" s="20" t="s">
        <v>84</v>
      </c>
      <c r="C41" s="21" t="s">
        <v>16</v>
      </c>
      <c r="D41" s="21">
        <v>12</v>
      </c>
      <c r="E41" s="6">
        <v>6.0499999999999998E-2</v>
      </c>
      <c r="F41" s="1"/>
    </row>
    <row r="42" spans="1:6" ht="15.5" customHeight="1" x14ac:dyDescent="0.35">
      <c r="A42" s="19" t="s">
        <v>87</v>
      </c>
      <c r="B42" s="20" t="s">
        <v>86</v>
      </c>
      <c r="C42" s="21" t="s">
        <v>16</v>
      </c>
      <c r="D42" s="21">
        <v>12</v>
      </c>
      <c r="E42" s="6">
        <v>0.121</v>
      </c>
      <c r="F42" s="1"/>
    </row>
    <row r="43" spans="1:6" ht="31" customHeight="1" x14ac:dyDescent="0.35">
      <c r="A43" s="19" t="s">
        <v>89</v>
      </c>
      <c r="B43" s="20" t="s">
        <v>88</v>
      </c>
      <c r="C43" s="21" t="s">
        <v>60</v>
      </c>
      <c r="D43" s="21">
        <v>2</v>
      </c>
      <c r="E43" s="6">
        <v>2.4199999999999999E-2</v>
      </c>
      <c r="F43" s="1"/>
    </row>
    <row r="44" spans="1:6" ht="31" customHeight="1" x14ac:dyDescent="0.35">
      <c r="A44" s="19" t="s">
        <v>91</v>
      </c>
      <c r="B44" s="20" t="s">
        <v>90</v>
      </c>
      <c r="C44" s="21" t="s">
        <v>74</v>
      </c>
      <c r="D44" s="21">
        <v>52</v>
      </c>
      <c r="E44" s="6">
        <v>3.4485000000000001</v>
      </c>
      <c r="F44" s="1"/>
    </row>
    <row r="45" spans="1:6" ht="31" customHeight="1" x14ac:dyDescent="0.35">
      <c r="A45" s="19" t="s">
        <v>93</v>
      </c>
      <c r="B45" s="20" t="s">
        <v>92</v>
      </c>
      <c r="C45" s="21" t="s">
        <v>74</v>
      </c>
      <c r="D45" s="21">
        <v>52</v>
      </c>
      <c r="E45" s="6">
        <v>1.4157</v>
      </c>
      <c r="F45" s="1"/>
    </row>
    <row r="46" spans="1:6" ht="31" customHeight="1" x14ac:dyDescent="0.35">
      <c r="A46" s="19" t="s">
        <v>95</v>
      </c>
      <c r="B46" s="20" t="s">
        <v>145</v>
      </c>
      <c r="C46" s="21" t="s">
        <v>16</v>
      </c>
      <c r="D46" s="21">
        <v>12</v>
      </c>
      <c r="E46" s="6">
        <v>0.19359999999999999</v>
      </c>
      <c r="F46" s="1"/>
    </row>
    <row r="47" spans="1:6" ht="31" customHeight="1" x14ac:dyDescent="0.35">
      <c r="A47" s="19" t="s">
        <v>98</v>
      </c>
      <c r="B47" s="20" t="s">
        <v>94</v>
      </c>
      <c r="C47" s="21" t="s">
        <v>60</v>
      </c>
      <c r="D47" s="21">
        <v>2</v>
      </c>
      <c r="E47" s="6">
        <v>1.21E-2</v>
      </c>
      <c r="F47" s="1"/>
    </row>
    <row r="48" spans="1:6" ht="79.5" customHeight="1" x14ac:dyDescent="0.35">
      <c r="A48" s="19" t="s">
        <v>146</v>
      </c>
      <c r="B48" s="20" t="s">
        <v>96</v>
      </c>
      <c r="C48" s="21" t="s">
        <v>60</v>
      </c>
      <c r="D48" s="21">
        <v>2</v>
      </c>
      <c r="E48" s="6">
        <v>0.1331</v>
      </c>
      <c r="F48" s="1"/>
    </row>
    <row r="49" spans="1:6" ht="31" customHeight="1" x14ac:dyDescent="0.35">
      <c r="A49" s="19" t="s">
        <v>147</v>
      </c>
      <c r="B49" s="20" t="s">
        <v>97</v>
      </c>
      <c r="C49" s="21" t="s">
        <v>13</v>
      </c>
      <c r="D49" s="21">
        <v>1</v>
      </c>
      <c r="E49" s="6">
        <v>8.4700000000000011E-2</v>
      </c>
      <c r="F49" s="1"/>
    </row>
    <row r="50" spans="1:6" s="12" customFormat="1" ht="117.5" customHeight="1" x14ac:dyDescent="0.35">
      <c r="A50" s="15" t="s">
        <v>99</v>
      </c>
      <c r="B50" s="16" t="s">
        <v>136</v>
      </c>
      <c r="C50" s="17" t="s">
        <v>12</v>
      </c>
      <c r="D50" s="17" t="s">
        <v>12</v>
      </c>
      <c r="E50" s="5">
        <v>7.9981000000000009</v>
      </c>
      <c r="F50" s="18"/>
    </row>
    <row r="51" spans="1:6" ht="46.5" customHeight="1" x14ac:dyDescent="0.35">
      <c r="A51" s="19" t="s">
        <v>100</v>
      </c>
      <c r="B51" s="20" t="s">
        <v>101</v>
      </c>
      <c r="C51" s="21" t="s">
        <v>102</v>
      </c>
      <c r="D51" s="21" t="s">
        <v>12</v>
      </c>
      <c r="E51" s="6">
        <v>1.7423999999999999</v>
      </c>
      <c r="F51" s="1"/>
    </row>
    <row r="52" spans="1:6" ht="46.5" customHeight="1" x14ac:dyDescent="0.35">
      <c r="A52" s="19" t="s">
        <v>103</v>
      </c>
      <c r="B52" s="20" t="s">
        <v>104</v>
      </c>
      <c r="C52" s="21" t="s">
        <v>105</v>
      </c>
      <c r="D52" s="21">
        <v>141</v>
      </c>
      <c r="E52" s="6">
        <v>1.3673</v>
      </c>
      <c r="F52" s="1"/>
    </row>
    <row r="53" spans="1:6" ht="31" customHeight="1" x14ac:dyDescent="0.35">
      <c r="A53" s="19" t="s">
        <v>106</v>
      </c>
      <c r="B53" s="20" t="s">
        <v>107</v>
      </c>
      <c r="C53" s="21" t="s">
        <v>108</v>
      </c>
      <c r="D53" s="21">
        <v>20</v>
      </c>
      <c r="E53" s="6">
        <v>0.79859999999999998</v>
      </c>
      <c r="F53" s="1"/>
    </row>
    <row r="54" spans="1:6" ht="45" customHeight="1" x14ac:dyDescent="0.35">
      <c r="A54" s="19" t="s">
        <v>109</v>
      </c>
      <c r="B54" s="20" t="s">
        <v>148</v>
      </c>
      <c r="C54" s="21" t="s">
        <v>105</v>
      </c>
      <c r="D54" s="21">
        <v>141</v>
      </c>
      <c r="E54" s="6">
        <v>0.37509999999999999</v>
      </c>
      <c r="F54" s="1"/>
    </row>
    <row r="55" spans="1:6" ht="31" customHeight="1" x14ac:dyDescent="0.35">
      <c r="A55" s="19" t="s">
        <v>112</v>
      </c>
      <c r="B55" s="20" t="s">
        <v>110</v>
      </c>
      <c r="C55" s="21" t="s">
        <v>111</v>
      </c>
      <c r="D55" s="21"/>
      <c r="E55" s="6">
        <v>1.8755000000000002</v>
      </c>
      <c r="F55" s="1"/>
    </row>
    <row r="56" spans="1:6" ht="31" customHeight="1" x14ac:dyDescent="0.35">
      <c r="A56" s="19" t="s">
        <v>149</v>
      </c>
      <c r="B56" s="20" t="s">
        <v>113</v>
      </c>
      <c r="C56" s="21" t="s">
        <v>105</v>
      </c>
      <c r="D56" s="21"/>
      <c r="E56" s="6">
        <v>1.8391999999999999</v>
      </c>
      <c r="F56" s="1"/>
    </row>
    <row r="57" spans="1:6" s="12" customFormat="1" ht="30" customHeight="1" x14ac:dyDescent="0.35">
      <c r="A57" s="15" t="s">
        <v>114</v>
      </c>
      <c r="B57" s="16" t="s">
        <v>115</v>
      </c>
      <c r="C57" s="17" t="s">
        <v>12</v>
      </c>
      <c r="D57" s="17" t="s">
        <v>12</v>
      </c>
      <c r="E57" s="5">
        <v>2.4869000000000003</v>
      </c>
      <c r="F57" s="18"/>
    </row>
    <row r="58" spans="1:6" ht="15.5" customHeight="1" x14ac:dyDescent="0.35">
      <c r="A58" s="19" t="s">
        <v>116</v>
      </c>
      <c r="B58" s="20" t="s">
        <v>117</v>
      </c>
      <c r="C58" s="21" t="s">
        <v>105</v>
      </c>
      <c r="D58" s="21">
        <v>158</v>
      </c>
      <c r="E58" s="6">
        <v>1.2947</v>
      </c>
      <c r="F58" s="1"/>
    </row>
    <row r="59" spans="1:6" ht="46.5" customHeight="1" x14ac:dyDescent="0.35">
      <c r="A59" s="19" t="s">
        <v>118</v>
      </c>
      <c r="B59" s="20" t="s">
        <v>150</v>
      </c>
      <c r="C59" s="21" t="s">
        <v>105</v>
      </c>
      <c r="D59" s="21">
        <v>158</v>
      </c>
      <c r="E59" s="6">
        <v>0.42349999999999999</v>
      </c>
      <c r="F59" s="1"/>
    </row>
    <row r="60" spans="1:6" ht="15" customHeight="1" x14ac:dyDescent="0.35">
      <c r="A60" s="19" t="s">
        <v>151</v>
      </c>
      <c r="B60" s="20" t="s">
        <v>152</v>
      </c>
      <c r="C60" s="21" t="s">
        <v>74</v>
      </c>
      <c r="D60" s="21">
        <v>52</v>
      </c>
      <c r="E60" s="6">
        <v>0.33880000000000005</v>
      </c>
      <c r="F60" s="1"/>
    </row>
    <row r="61" spans="1:6" ht="31" customHeight="1" x14ac:dyDescent="0.35">
      <c r="A61" s="19" t="s">
        <v>153</v>
      </c>
      <c r="B61" s="20" t="s">
        <v>119</v>
      </c>
      <c r="C61" s="21" t="s">
        <v>105</v>
      </c>
      <c r="D61" s="21">
        <v>127</v>
      </c>
      <c r="E61" s="6">
        <v>0.22989999999999999</v>
      </c>
      <c r="F61" s="1"/>
    </row>
    <row r="62" spans="1:6" x14ac:dyDescent="0.35">
      <c r="A62" s="19" t="s">
        <v>162</v>
      </c>
      <c r="B62" s="20" t="s">
        <v>161</v>
      </c>
      <c r="C62" s="21" t="s">
        <v>60</v>
      </c>
      <c r="D62" s="21">
        <v>2</v>
      </c>
      <c r="E62" s="6">
        <v>0.2</v>
      </c>
      <c r="F62" s="1"/>
    </row>
    <row r="63" spans="1:6" s="12" customFormat="1" ht="45.5" customHeight="1" x14ac:dyDescent="0.35">
      <c r="A63" s="15" t="s">
        <v>120</v>
      </c>
      <c r="B63" s="16" t="s">
        <v>137</v>
      </c>
      <c r="C63" s="44" t="s">
        <v>12</v>
      </c>
      <c r="D63" s="44" t="s">
        <v>12</v>
      </c>
      <c r="E63" s="5">
        <v>0.65340000000000009</v>
      </c>
      <c r="F63" s="18"/>
    </row>
    <row r="64" spans="1:6" ht="31" customHeight="1" x14ac:dyDescent="0.35">
      <c r="A64" s="19" t="s">
        <v>121</v>
      </c>
      <c r="B64" s="20" t="s">
        <v>138</v>
      </c>
      <c r="C64" s="21" t="s">
        <v>122</v>
      </c>
      <c r="D64" s="21">
        <v>24</v>
      </c>
      <c r="E64" s="6">
        <v>0.43559999999999999</v>
      </c>
      <c r="F64" s="1"/>
    </row>
    <row r="65" spans="1:6" ht="15.5" customHeight="1" x14ac:dyDescent="0.35">
      <c r="A65" s="19" t="s">
        <v>123</v>
      </c>
      <c r="B65" s="20" t="s">
        <v>139</v>
      </c>
      <c r="C65" s="21" t="s">
        <v>16</v>
      </c>
      <c r="D65" s="21">
        <v>12</v>
      </c>
      <c r="E65" s="6">
        <v>0.21779999999999999</v>
      </c>
      <c r="F65" s="1"/>
    </row>
    <row r="66" spans="1:6" s="12" customFormat="1" ht="31" customHeight="1" x14ac:dyDescent="0.35">
      <c r="A66" s="15" t="s">
        <v>124</v>
      </c>
      <c r="B66" s="16" t="s">
        <v>125</v>
      </c>
      <c r="C66" s="17" t="s">
        <v>12</v>
      </c>
      <c r="D66" s="17" t="s">
        <v>12</v>
      </c>
      <c r="E66" s="5">
        <v>4.7915999999999999</v>
      </c>
      <c r="F66" s="18"/>
    </row>
    <row r="67" spans="1:6" ht="46.5" x14ac:dyDescent="0.35">
      <c r="A67" s="19" t="s">
        <v>126</v>
      </c>
      <c r="B67" s="21" t="s">
        <v>140</v>
      </c>
      <c r="C67" s="21" t="s">
        <v>127</v>
      </c>
      <c r="D67" s="21">
        <v>365</v>
      </c>
      <c r="E67" s="6">
        <v>4.7915999999999999</v>
      </c>
      <c r="F67" s="1"/>
    </row>
    <row r="68" spans="1:6" s="12" customFormat="1" ht="49" customHeight="1" thickBot="1" x14ac:dyDescent="0.4">
      <c r="A68" s="23">
        <v>2</v>
      </c>
      <c r="B68" s="30" t="s">
        <v>141</v>
      </c>
      <c r="C68" s="30" t="s">
        <v>128</v>
      </c>
      <c r="D68" s="31"/>
      <c r="E68" s="7">
        <v>6.1313999999999993</v>
      </c>
      <c r="F68" s="25"/>
    </row>
    <row r="69" spans="1:6" ht="15.5" customHeight="1" x14ac:dyDescent="0.35"/>
    <row r="70" spans="1:6" ht="15.5" customHeight="1" x14ac:dyDescent="0.35"/>
    <row r="71" spans="1:6" ht="15.5" customHeight="1" x14ac:dyDescent="0.35">
      <c r="B71" s="2"/>
      <c r="C71" s="28"/>
      <c r="E71" s="2"/>
    </row>
    <row r="72" spans="1:6" ht="15.5" customHeight="1" x14ac:dyDescent="0.35"/>
    <row r="73" spans="1:6" ht="15.5" customHeight="1" x14ac:dyDescent="0.35"/>
    <row r="74" spans="1:6" ht="15.5" customHeight="1" x14ac:dyDescent="0.35"/>
    <row r="75" spans="1:6" ht="15.5" customHeight="1" x14ac:dyDescent="0.35"/>
    <row r="76" spans="1:6" ht="15.5" customHeight="1" x14ac:dyDescent="0.35"/>
    <row r="77" spans="1:6" ht="15.5" customHeight="1" x14ac:dyDescent="0.35"/>
    <row r="78" spans="1:6" ht="15.5" customHeight="1" x14ac:dyDescent="0.35"/>
    <row r="79" spans="1:6" ht="15.5" customHeight="1" x14ac:dyDescent="0.35"/>
    <row r="80" spans="1:6" ht="15.5" customHeight="1" x14ac:dyDescent="0.35"/>
    <row r="81" ht="15.5" customHeight="1" x14ac:dyDescent="0.35"/>
    <row r="83" ht="15.5" customHeight="1" x14ac:dyDescent="0.35"/>
    <row r="84" ht="15.5" customHeight="1" x14ac:dyDescent="0.35"/>
    <row r="85" ht="15.5" customHeight="1" x14ac:dyDescent="0.35"/>
    <row r="86" ht="15.5" customHeight="1" x14ac:dyDescent="0.35"/>
    <row r="87" ht="15.5" customHeight="1" x14ac:dyDescent="0.35"/>
    <row r="88" ht="15.5" customHeight="1" x14ac:dyDescent="0.35"/>
    <row r="89" ht="15.5" customHeight="1" x14ac:dyDescent="0.35"/>
    <row r="90" ht="15.5" customHeight="1" x14ac:dyDescent="0.35"/>
  </sheetData>
  <mergeCells count="3">
    <mergeCell ref="A1:F1"/>
    <mergeCell ref="A4:D4"/>
    <mergeCell ref="C63:D63"/>
  </mergeCells>
  <pageMargins left="0" right="0" top="0" bottom="0" header="0" footer="0"/>
  <pageSetup paperSize="9" scale="65" fitToHeight="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Шоссейная 9</vt:lpstr>
      <vt:lpstr>Шоссейная 10</vt:lpstr>
      <vt:lpstr>'Шоссейная 10'!Область_печати</vt:lpstr>
      <vt:lpstr>'Шоссейная 9'!Область_печати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2022-07-10T22:02:13Z</dcterms:modified>
</cp:coreProperties>
</file>