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5600" windowHeight="11760" tabRatio="598"/>
  </bookViews>
  <sheets>
    <sheet name="Для Постановления_Ф1" sheetId="4" r:id="rId1"/>
    <sheet name="Для Постановления_Ф2" sheetId="5" r:id="rId2"/>
  </sheets>
  <definedNames>
    <definedName name="_xlnm.Print_Area" localSheetId="0">'Для Постановления_Ф1'!$A$1:$V$31</definedName>
    <definedName name="_xlnm.Print_Area" localSheetId="1">'Для Постановления_Ф2'!$A$1:$O$21</definedName>
  </definedNames>
  <calcPr calcId="144525"/>
</workbook>
</file>

<file path=xl/calcChain.xml><?xml version="1.0" encoding="utf-8"?>
<calcChain xmlns="http://schemas.openxmlformats.org/spreadsheetml/2006/main">
  <c r="C19" i="5" l="1"/>
  <c r="C20" i="5"/>
  <c r="C21" i="5"/>
  <c r="R31" i="4"/>
  <c r="Q31" i="4"/>
  <c r="P31" i="4"/>
  <c r="O31" i="4"/>
  <c r="N31" i="4"/>
  <c r="M31" i="4"/>
  <c r="K31" i="4"/>
  <c r="J31" i="4"/>
  <c r="I31" i="4"/>
  <c r="H31" i="4"/>
  <c r="S30" i="4"/>
  <c r="R29" i="4"/>
  <c r="Q29" i="4"/>
  <c r="P29" i="4"/>
  <c r="O29" i="4"/>
  <c r="N29" i="4"/>
  <c r="M29" i="4"/>
  <c r="K29" i="4"/>
  <c r="J29" i="4"/>
  <c r="I29" i="4"/>
  <c r="H29" i="4"/>
  <c r="N27" i="4" l="1"/>
  <c r="O27" i="4"/>
  <c r="P27" i="4"/>
  <c r="Q27" i="4"/>
  <c r="R27" i="4"/>
  <c r="N25" i="4"/>
  <c r="O25" i="4"/>
  <c r="P25" i="4"/>
  <c r="Q25" i="4"/>
  <c r="R25" i="4"/>
  <c r="M22" i="4"/>
  <c r="M26" i="4"/>
  <c r="I25" i="4" l="1"/>
  <c r="J25" i="4"/>
  <c r="K25" i="4"/>
  <c r="H25" i="4"/>
  <c r="I18" i="5" l="1"/>
  <c r="H18" i="5"/>
  <c r="F18" i="5"/>
  <c r="E18" i="5"/>
  <c r="D21" i="5"/>
  <c r="M27" i="4"/>
  <c r="M25" i="4" s="1"/>
  <c r="K27" i="4"/>
  <c r="J27" i="4"/>
  <c r="I27" i="4"/>
  <c r="I19" i="4" s="1"/>
  <c r="H27" i="4"/>
  <c r="S26" i="4"/>
  <c r="R23" i="4"/>
  <c r="Q23" i="4"/>
  <c r="Q21" i="4" s="1"/>
  <c r="P23" i="4"/>
  <c r="O23" i="4"/>
  <c r="O21" i="4" s="1"/>
  <c r="N23" i="4"/>
  <c r="M23" i="4"/>
  <c r="K23" i="4"/>
  <c r="J23" i="4"/>
  <c r="J21" i="4" s="1"/>
  <c r="J19" i="4" s="1"/>
  <c r="I23" i="4"/>
  <c r="H23" i="4"/>
  <c r="H21" i="4" s="1"/>
  <c r="S22" i="4"/>
  <c r="R21" i="4"/>
  <c r="P21" i="4"/>
  <c r="P19" i="4" s="1"/>
  <c r="N21" i="4"/>
  <c r="K21" i="4"/>
  <c r="D19" i="5" s="1"/>
  <c r="I21" i="4"/>
  <c r="R19" i="4" l="1"/>
  <c r="M19" i="5"/>
  <c r="N19" i="5" s="1"/>
  <c r="M21" i="4"/>
  <c r="H19" i="4"/>
  <c r="D20" i="5"/>
  <c r="K19" i="4"/>
  <c r="D18" i="5" s="1"/>
  <c r="O19" i="4"/>
  <c r="N19" i="4"/>
  <c r="Q19" i="4"/>
  <c r="M21" i="5"/>
  <c r="N21" i="5" s="1"/>
  <c r="M20" i="5"/>
  <c r="M19" i="4" l="1"/>
  <c r="N20" i="5"/>
  <c r="M18" i="5"/>
  <c r="N18" i="5" s="1"/>
</calcChain>
</file>

<file path=xl/sharedStrings.xml><?xml version="1.0" encoding="utf-8"?>
<sst xmlns="http://schemas.openxmlformats.org/spreadsheetml/2006/main" count="179" uniqueCount="74">
  <si>
    <t>№ п/п</t>
  </si>
  <si>
    <t>Адрес МКД</t>
  </si>
  <si>
    <t>Количество этажей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</si>
  <si>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</si>
  <si>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</si>
  <si>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</si>
  <si>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</si>
  <si>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</si>
  <si>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всего:</t>
  </si>
  <si>
    <t>в том числе:</t>
  </si>
  <si>
    <t>за счет средств Фонда содействия реформированию жилищно-коммунального хозяйства</t>
  </si>
  <si>
    <t xml:space="preserve">за счет средств краевого бюджета </t>
  </si>
  <si>
    <t>за счет средств местного бюджета</t>
  </si>
  <si>
    <t>за счет средств собственников помещений в МКД</t>
  </si>
  <si>
    <t>иные источники</t>
  </si>
  <si>
    <t>кв.м</t>
  </si>
  <si>
    <t>чел.</t>
  </si>
  <si>
    <t>руб.</t>
  </si>
  <si>
    <t>руб./кв.м</t>
  </si>
  <si>
    <t>Х</t>
  </si>
  <si>
    <t>ед.</t>
  </si>
  <si>
    <t>кв.м.</t>
  </si>
  <si>
    <t>Планируемый год проведения капитального ремонта</t>
  </si>
  <si>
    <t>Общая площадь МКД, всего</t>
  </si>
  <si>
    <t>Количество МКД</t>
  </si>
  <si>
    <t>Код многоквартирного дома</t>
  </si>
  <si>
    <t>Способ формирования фонда капитального ремонта (РО - счет регионального оператора, СС- специальный счет)</t>
  </si>
  <si>
    <t>Cтоимость работ</t>
  </si>
  <si>
    <t>Год постройки</t>
  </si>
  <si>
    <t>стоимость услуг и (или) работ по капитальному ремонту</t>
  </si>
  <si>
    <t>Вид работ по капитальному ремонту общего имущества многоквартирного дома</t>
  </si>
  <si>
    <t xml:space="preserve">Год завершения последнего капитального ремонта </t>
  </si>
  <si>
    <t>в том числе, общая площадь жилых (нежилых) помещений:</t>
  </si>
  <si>
    <t>Количество жителей, зарегистрированных в МКД на  дату утверждения краткосрочного плана</t>
  </si>
  <si>
    <t xml:space="preserve">форма 1 </t>
  </si>
  <si>
    <t>форма 2</t>
  </si>
  <si>
    <t>Итого по многоквартирному дому:</t>
  </si>
  <si>
    <t>Общая площадь крыши</t>
  </si>
  <si>
    <t>"</t>
  </si>
  <si>
    <t>1. Перечень многоквартирных домов, включенных в краткосрочный план реализации региональной программы капитального ремонта общего имущества многоквартирных домов в Камчатском крае на 2014-2043 годы по Новолесновскому сельскому поселению на 2020 - 2022 годы</t>
  </si>
  <si>
    <t>Всего по Новолесновскому сельскому поселению за период 2020-2022 годов</t>
  </si>
  <si>
    <t>Итого по Новолесновскому сельскому поселению за 2020 год</t>
  </si>
  <si>
    <t>РО</t>
  </si>
  <si>
    <t>Ремонт ВДИС электроснабжения</t>
  </si>
  <si>
    <t>п. Лесной, ул. Почтовая, д. № 4</t>
  </si>
  <si>
    <t>09.05</t>
  </si>
  <si>
    <t>2020 год</t>
  </si>
  <si>
    <t>2021 год</t>
  </si>
  <si>
    <t>2022 год</t>
  </si>
  <si>
    <t>Итого по Новолесновскому сельскому поселению за 2021 год</t>
  </si>
  <si>
    <t>Итого по Новолесновскому сельскому поселению за 2022 год</t>
  </si>
  <si>
    <t>IV квартал</t>
  </si>
  <si>
    <t>I квартал</t>
  </si>
  <si>
    <t>II квартал</t>
  </si>
  <si>
    <t>III квартал</t>
  </si>
  <si>
    <t>Планируемые показатели выполнения краткосрочного плана реализации реализации региональной программы капитального ремонта общего имущества многоквартирных домов в Камчатском крае на 2014-2043 годы по Новолесновскому сельскому поселению на 2020-2022 годы</t>
  </si>
  <si>
    <t>Всего по Новолесновскому сельскому поселению</t>
  </si>
  <si>
    <t>Новолесновского сельского поселения</t>
  </si>
  <si>
    <t>к постановлению Администрации</t>
  </si>
  <si>
    <t>Приложение 1</t>
  </si>
  <si>
    <t>от 28.03.2019 г. №28</t>
  </si>
  <si>
    <t>"Приложение №2</t>
  </si>
  <si>
    <t>Приложение 2</t>
  </si>
  <si>
    <t>"Приложение 1</t>
  </si>
  <si>
    <t>1.</t>
  </si>
  <si>
    <t>Ремонт фасада</t>
  </si>
  <si>
    <t>2.1.</t>
  </si>
  <si>
    <t>2.</t>
  </si>
  <si>
    <t>3.</t>
  </si>
  <si>
    <t>3.1.</t>
  </si>
  <si>
    <t>1.1.</t>
  </si>
  <si>
    <t>п. Лесной, ул. Почтовая, д. 6</t>
  </si>
  <si>
    <t>858,97</t>
  </si>
  <si>
    <t>от 28.04.2021 г.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</si>
</sst>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149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ont="1" applyFill="1"/>
    <xf numFmtId="4" fontId="3" fillId="0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wrapText="1" shrinkToFit="1"/>
    </xf>
    <xf numFmtId="0" fontId="0" fillId="0" borderId="0" xfId="0" applyFill="1"/>
    <xf numFmtId="3" fontId="0" fillId="0" borderId="0" xfId="0" applyNumberFormat="1" applyFill="1"/>
    <xf numFmtId="0" fontId="4" fillId="0" borderId="0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1" fillId="0" borderId="0" xfId="0" applyFont="1"/>
    <xf numFmtId="3" fontId="1" fillId="0" borderId="0" xfId="0" applyNumberFormat="1" applyFont="1" applyFill="1"/>
    <xf numFmtId="0" fontId="1" fillId="0" borderId="0" xfId="0" applyFont="1" applyFill="1"/>
    <xf numFmtId="0" fontId="15" fillId="0" borderId="0" xfId="0" applyFont="1" applyFill="1"/>
    <xf numFmtId="0" fontId="13" fillId="0" borderId="0" xfId="0" applyFont="1" applyAlignment="1">
      <alignment horizontal="center" vertical="center"/>
    </xf>
    <xf numFmtId="0" fontId="16" fillId="0" borderId="0" xfId="0" applyFont="1" applyFill="1"/>
    <xf numFmtId="0" fontId="17" fillId="0" borderId="0" xfId="0" applyFont="1" applyFill="1"/>
    <xf numFmtId="0" fontId="1" fillId="0" borderId="0" xfId="0" applyFont="1" applyAlignment="1">
      <alignment horizontal="right" vertical="center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 wrapText="1" shrinkToFit="1"/>
    </xf>
    <xf numFmtId="3" fontId="3" fillId="0" borderId="17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9" fontId="3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" fontId="3" fillId="0" borderId="1" xfId="0" quotePrefix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14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/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4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" fontId="3" fillId="0" borderId="3" xfId="0" quotePrefix="1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 shrinkToFit="1"/>
    </xf>
    <xf numFmtId="14" fontId="3" fillId="0" borderId="13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3" fontId="10" fillId="0" borderId="1" xfId="0" applyNumberFormat="1" applyFont="1" applyFill="1" applyBorder="1" applyAlignment="1">
      <alignment horizontal="center" vertical="center" textRotation="90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horizontal="center" vertical="center" textRotation="90" wrapText="1"/>
    </xf>
    <xf numFmtId="3" fontId="10" fillId="0" borderId="5" xfId="0" applyNumberFormat="1" applyFont="1" applyFill="1" applyBorder="1" applyAlignment="1">
      <alignment horizontal="center" vertical="center" textRotation="90" wrapText="1" shrinkToFit="1"/>
    </xf>
    <xf numFmtId="3" fontId="10" fillId="0" borderId="1" xfId="0" applyNumberFormat="1" applyFont="1" applyFill="1" applyBorder="1" applyAlignment="1">
      <alignment horizontal="center" vertical="center" textRotation="90" wrapText="1" shrinkToFit="1"/>
    </xf>
    <xf numFmtId="3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V37"/>
  <sheetViews>
    <sheetView tabSelected="1" topLeftCell="A19" zoomScale="55" zoomScaleNormal="55" workbookViewId="0">
      <selection activeCell="L40" sqref="L40"/>
    </sheetView>
  </sheetViews>
  <sheetFormatPr defaultRowHeight="14.5" x14ac:dyDescent="0.35"/>
  <cols>
    <col min="1" max="1" width="6.26953125" style="6" bestFit="1" customWidth="1"/>
    <col min="2" max="2" width="34.26953125" style="6" customWidth="1"/>
    <col min="3" max="7" width="5.7265625" style="6" customWidth="1"/>
    <col min="8" max="11" width="8.54296875" style="7" customWidth="1"/>
    <col min="12" max="12" width="40" style="5" customWidth="1"/>
    <col min="13" max="14" width="13.36328125" style="7" customWidth="1"/>
    <col min="15" max="20" width="12" style="7" customWidth="1"/>
    <col min="21" max="21" width="12" style="6" customWidth="1"/>
    <col min="22" max="236" width="8.7265625" style="6"/>
    <col min="237" max="237" width="6.1796875" style="6" bestFit="1" customWidth="1"/>
    <col min="238" max="238" width="36.1796875" style="6" customWidth="1"/>
    <col min="239" max="240" width="6.54296875" style="6" customWidth="1"/>
    <col min="241" max="241" width="20.81640625" style="6" bestFit="1" customWidth="1"/>
    <col min="242" max="243" width="4" style="6" bestFit="1" customWidth="1"/>
    <col min="244" max="247" width="8.7265625" style="6" customWidth="1"/>
    <col min="248" max="248" width="13" style="6" customWidth="1"/>
    <col min="249" max="252" width="13.1796875" style="6" customWidth="1"/>
    <col min="253" max="253" width="5" style="6" bestFit="1" customWidth="1"/>
    <col min="254" max="255" width="9.81640625" style="6" customWidth="1"/>
    <col min="256" max="256" width="11.26953125" style="6" customWidth="1"/>
    <col min="257" max="492" width="8.7265625" style="6"/>
    <col min="493" max="493" width="6.1796875" style="6" bestFit="1" customWidth="1"/>
    <col min="494" max="494" width="36.1796875" style="6" customWidth="1"/>
    <col min="495" max="496" width="6.54296875" style="6" customWidth="1"/>
    <col min="497" max="497" width="20.81640625" style="6" bestFit="1" customWidth="1"/>
    <col min="498" max="499" width="4" style="6" bestFit="1" customWidth="1"/>
    <col min="500" max="503" width="8.7265625" style="6" customWidth="1"/>
    <col min="504" max="504" width="13" style="6" customWidth="1"/>
    <col min="505" max="508" width="13.1796875" style="6" customWidth="1"/>
    <col min="509" max="509" width="5" style="6" bestFit="1" customWidth="1"/>
    <col min="510" max="511" width="9.81640625" style="6" customWidth="1"/>
    <col min="512" max="512" width="11.26953125" style="6" customWidth="1"/>
    <col min="513" max="748" width="8.7265625" style="6"/>
    <col min="749" max="749" width="6.1796875" style="6" bestFit="1" customWidth="1"/>
    <col min="750" max="750" width="36.1796875" style="6" customWidth="1"/>
    <col min="751" max="752" width="6.54296875" style="6" customWidth="1"/>
    <col min="753" max="753" width="20.81640625" style="6" bestFit="1" customWidth="1"/>
    <col min="754" max="755" width="4" style="6" bestFit="1" customWidth="1"/>
    <col min="756" max="759" width="8.7265625" style="6" customWidth="1"/>
    <col min="760" max="760" width="13" style="6" customWidth="1"/>
    <col min="761" max="764" width="13.1796875" style="6" customWidth="1"/>
    <col min="765" max="765" width="5" style="6" bestFit="1" customWidth="1"/>
    <col min="766" max="767" width="9.81640625" style="6" customWidth="1"/>
    <col min="768" max="768" width="11.26953125" style="6" customWidth="1"/>
    <col min="769" max="1004" width="8.7265625" style="6"/>
    <col min="1005" max="1005" width="6.1796875" style="6" bestFit="1" customWidth="1"/>
    <col min="1006" max="1006" width="36.1796875" style="6" customWidth="1"/>
    <col min="1007" max="1008" width="6.54296875" style="6" customWidth="1"/>
    <col min="1009" max="1009" width="20.81640625" style="6" bestFit="1" customWidth="1"/>
    <col min="1010" max="1011" width="4" style="6" bestFit="1" customWidth="1"/>
    <col min="1012" max="1015" width="8.7265625" style="6" customWidth="1"/>
    <col min="1016" max="1016" width="13" style="6" customWidth="1"/>
    <col min="1017" max="1020" width="13.1796875" style="6" customWidth="1"/>
    <col min="1021" max="1021" width="5" style="6" bestFit="1" customWidth="1"/>
    <col min="1022" max="1023" width="9.81640625" style="6" customWidth="1"/>
    <col min="1024" max="1024" width="11.26953125" style="6" customWidth="1"/>
    <col min="1025" max="1260" width="8.7265625" style="6"/>
    <col min="1261" max="1261" width="6.1796875" style="6" bestFit="1" customWidth="1"/>
    <col min="1262" max="1262" width="36.1796875" style="6" customWidth="1"/>
    <col min="1263" max="1264" width="6.54296875" style="6" customWidth="1"/>
    <col min="1265" max="1265" width="20.81640625" style="6" bestFit="1" customWidth="1"/>
    <col min="1266" max="1267" width="4" style="6" bestFit="1" customWidth="1"/>
    <col min="1268" max="1271" width="8.7265625" style="6" customWidth="1"/>
    <col min="1272" max="1272" width="13" style="6" customWidth="1"/>
    <col min="1273" max="1276" width="13.1796875" style="6" customWidth="1"/>
    <col min="1277" max="1277" width="5" style="6" bestFit="1" customWidth="1"/>
    <col min="1278" max="1279" width="9.81640625" style="6" customWidth="1"/>
    <col min="1280" max="1280" width="11.26953125" style="6" customWidth="1"/>
    <col min="1281" max="1516" width="8.7265625" style="6"/>
    <col min="1517" max="1517" width="6.1796875" style="6" bestFit="1" customWidth="1"/>
    <col min="1518" max="1518" width="36.1796875" style="6" customWidth="1"/>
    <col min="1519" max="1520" width="6.54296875" style="6" customWidth="1"/>
    <col min="1521" max="1521" width="20.81640625" style="6" bestFit="1" customWidth="1"/>
    <col min="1522" max="1523" width="4" style="6" bestFit="1" customWidth="1"/>
    <col min="1524" max="1527" width="8.7265625" style="6" customWidth="1"/>
    <col min="1528" max="1528" width="13" style="6" customWidth="1"/>
    <col min="1529" max="1532" width="13.1796875" style="6" customWidth="1"/>
    <col min="1533" max="1533" width="5" style="6" bestFit="1" customWidth="1"/>
    <col min="1534" max="1535" width="9.81640625" style="6" customWidth="1"/>
    <col min="1536" max="1536" width="11.26953125" style="6" customWidth="1"/>
    <col min="1537" max="1772" width="8.7265625" style="6"/>
    <col min="1773" max="1773" width="6.1796875" style="6" bestFit="1" customWidth="1"/>
    <col min="1774" max="1774" width="36.1796875" style="6" customWidth="1"/>
    <col min="1775" max="1776" width="6.54296875" style="6" customWidth="1"/>
    <col min="1777" max="1777" width="20.81640625" style="6" bestFit="1" customWidth="1"/>
    <col min="1778" max="1779" width="4" style="6" bestFit="1" customWidth="1"/>
    <col min="1780" max="1783" width="8.7265625" style="6" customWidth="1"/>
    <col min="1784" max="1784" width="13" style="6" customWidth="1"/>
    <col min="1785" max="1788" width="13.1796875" style="6" customWidth="1"/>
    <col min="1789" max="1789" width="5" style="6" bestFit="1" customWidth="1"/>
    <col min="1790" max="1791" width="9.81640625" style="6" customWidth="1"/>
    <col min="1792" max="1792" width="11.26953125" style="6" customWidth="1"/>
    <col min="1793" max="2028" width="8.7265625" style="6"/>
    <col min="2029" max="2029" width="6.1796875" style="6" bestFit="1" customWidth="1"/>
    <col min="2030" max="2030" width="36.1796875" style="6" customWidth="1"/>
    <col min="2031" max="2032" width="6.54296875" style="6" customWidth="1"/>
    <col min="2033" max="2033" width="20.81640625" style="6" bestFit="1" customWidth="1"/>
    <col min="2034" max="2035" width="4" style="6" bestFit="1" customWidth="1"/>
    <col min="2036" max="2039" width="8.7265625" style="6" customWidth="1"/>
    <col min="2040" max="2040" width="13" style="6" customWidth="1"/>
    <col min="2041" max="2044" width="13.1796875" style="6" customWidth="1"/>
    <col min="2045" max="2045" width="5" style="6" bestFit="1" customWidth="1"/>
    <col min="2046" max="2047" width="9.81640625" style="6" customWidth="1"/>
    <col min="2048" max="2048" width="11.26953125" style="6" customWidth="1"/>
    <col min="2049" max="2284" width="8.7265625" style="6"/>
    <col min="2285" max="2285" width="6.1796875" style="6" bestFit="1" customWidth="1"/>
    <col min="2286" max="2286" width="36.1796875" style="6" customWidth="1"/>
    <col min="2287" max="2288" width="6.54296875" style="6" customWidth="1"/>
    <col min="2289" max="2289" width="20.81640625" style="6" bestFit="1" customWidth="1"/>
    <col min="2290" max="2291" width="4" style="6" bestFit="1" customWidth="1"/>
    <col min="2292" max="2295" width="8.7265625" style="6" customWidth="1"/>
    <col min="2296" max="2296" width="13" style="6" customWidth="1"/>
    <col min="2297" max="2300" width="13.1796875" style="6" customWidth="1"/>
    <col min="2301" max="2301" width="5" style="6" bestFit="1" customWidth="1"/>
    <col min="2302" max="2303" width="9.81640625" style="6" customWidth="1"/>
    <col min="2304" max="2304" width="11.26953125" style="6" customWidth="1"/>
    <col min="2305" max="2540" width="8.7265625" style="6"/>
    <col min="2541" max="2541" width="6.1796875" style="6" bestFit="1" customWidth="1"/>
    <col min="2542" max="2542" width="36.1796875" style="6" customWidth="1"/>
    <col min="2543" max="2544" width="6.54296875" style="6" customWidth="1"/>
    <col min="2545" max="2545" width="20.81640625" style="6" bestFit="1" customWidth="1"/>
    <col min="2546" max="2547" width="4" style="6" bestFit="1" customWidth="1"/>
    <col min="2548" max="2551" width="8.7265625" style="6" customWidth="1"/>
    <col min="2552" max="2552" width="13" style="6" customWidth="1"/>
    <col min="2553" max="2556" width="13.1796875" style="6" customWidth="1"/>
    <col min="2557" max="2557" width="5" style="6" bestFit="1" customWidth="1"/>
    <col min="2558" max="2559" width="9.81640625" style="6" customWidth="1"/>
    <col min="2560" max="2560" width="11.26953125" style="6" customWidth="1"/>
    <col min="2561" max="2796" width="8.7265625" style="6"/>
    <col min="2797" max="2797" width="6.1796875" style="6" bestFit="1" customWidth="1"/>
    <col min="2798" max="2798" width="36.1796875" style="6" customWidth="1"/>
    <col min="2799" max="2800" width="6.54296875" style="6" customWidth="1"/>
    <col min="2801" max="2801" width="20.81640625" style="6" bestFit="1" customWidth="1"/>
    <col min="2802" max="2803" width="4" style="6" bestFit="1" customWidth="1"/>
    <col min="2804" max="2807" width="8.7265625" style="6" customWidth="1"/>
    <col min="2808" max="2808" width="13" style="6" customWidth="1"/>
    <col min="2809" max="2812" width="13.1796875" style="6" customWidth="1"/>
    <col min="2813" max="2813" width="5" style="6" bestFit="1" customWidth="1"/>
    <col min="2814" max="2815" width="9.81640625" style="6" customWidth="1"/>
    <col min="2816" max="2816" width="11.26953125" style="6" customWidth="1"/>
    <col min="2817" max="3052" width="8.7265625" style="6"/>
    <col min="3053" max="3053" width="6.1796875" style="6" bestFit="1" customWidth="1"/>
    <col min="3054" max="3054" width="36.1796875" style="6" customWidth="1"/>
    <col min="3055" max="3056" width="6.54296875" style="6" customWidth="1"/>
    <col min="3057" max="3057" width="20.81640625" style="6" bestFit="1" customWidth="1"/>
    <col min="3058" max="3059" width="4" style="6" bestFit="1" customWidth="1"/>
    <col min="3060" max="3063" width="8.7265625" style="6" customWidth="1"/>
    <col min="3064" max="3064" width="13" style="6" customWidth="1"/>
    <col min="3065" max="3068" width="13.1796875" style="6" customWidth="1"/>
    <col min="3069" max="3069" width="5" style="6" bestFit="1" customWidth="1"/>
    <col min="3070" max="3071" width="9.81640625" style="6" customWidth="1"/>
    <col min="3072" max="3072" width="11.26953125" style="6" customWidth="1"/>
    <col min="3073" max="3308" width="8.7265625" style="6"/>
    <col min="3309" max="3309" width="6.1796875" style="6" bestFit="1" customWidth="1"/>
    <col min="3310" max="3310" width="36.1796875" style="6" customWidth="1"/>
    <col min="3311" max="3312" width="6.54296875" style="6" customWidth="1"/>
    <col min="3313" max="3313" width="20.81640625" style="6" bestFit="1" customWidth="1"/>
    <col min="3314" max="3315" width="4" style="6" bestFit="1" customWidth="1"/>
    <col min="3316" max="3319" width="8.7265625" style="6" customWidth="1"/>
    <col min="3320" max="3320" width="13" style="6" customWidth="1"/>
    <col min="3321" max="3324" width="13.1796875" style="6" customWidth="1"/>
    <col min="3325" max="3325" width="5" style="6" bestFit="1" customWidth="1"/>
    <col min="3326" max="3327" width="9.81640625" style="6" customWidth="1"/>
    <col min="3328" max="3328" width="11.26953125" style="6" customWidth="1"/>
    <col min="3329" max="3564" width="8.7265625" style="6"/>
    <col min="3565" max="3565" width="6.1796875" style="6" bestFit="1" customWidth="1"/>
    <col min="3566" max="3566" width="36.1796875" style="6" customWidth="1"/>
    <col min="3567" max="3568" width="6.54296875" style="6" customWidth="1"/>
    <col min="3569" max="3569" width="20.81640625" style="6" bestFit="1" customWidth="1"/>
    <col min="3570" max="3571" width="4" style="6" bestFit="1" customWidth="1"/>
    <col min="3572" max="3575" width="8.7265625" style="6" customWidth="1"/>
    <col min="3576" max="3576" width="13" style="6" customWidth="1"/>
    <col min="3577" max="3580" width="13.1796875" style="6" customWidth="1"/>
    <col min="3581" max="3581" width="5" style="6" bestFit="1" customWidth="1"/>
    <col min="3582" max="3583" width="9.81640625" style="6" customWidth="1"/>
    <col min="3584" max="3584" width="11.26953125" style="6" customWidth="1"/>
    <col min="3585" max="3820" width="8.7265625" style="6"/>
    <col min="3821" max="3821" width="6.1796875" style="6" bestFit="1" customWidth="1"/>
    <col min="3822" max="3822" width="36.1796875" style="6" customWidth="1"/>
    <col min="3823" max="3824" width="6.54296875" style="6" customWidth="1"/>
    <col min="3825" max="3825" width="20.81640625" style="6" bestFit="1" customWidth="1"/>
    <col min="3826" max="3827" width="4" style="6" bestFit="1" customWidth="1"/>
    <col min="3828" max="3831" width="8.7265625" style="6" customWidth="1"/>
    <col min="3832" max="3832" width="13" style="6" customWidth="1"/>
    <col min="3833" max="3836" width="13.1796875" style="6" customWidth="1"/>
    <col min="3837" max="3837" width="5" style="6" bestFit="1" customWidth="1"/>
    <col min="3838" max="3839" width="9.81640625" style="6" customWidth="1"/>
    <col min="3840" max="3840" width="11.26953125" style="6" customWidth="1"/>
    <col min="3841" max="4076" width="8.7265625" style="6"/>
    <col min="4077" max="4077" width="6.1796875" style="6" bestFit="1" customWidth="1"/>
    <col min="4078" max="4078" width="36.1796875" style="6" customWidth="1"/>
    <col min="4079" max="4080" width="6.54296875" style="6" customWidth="1"/>
    <col min="4081" max="4081" width="20.81640625" style="6" bestFit="1" customWidth="1"/>
    <col min="4082" max="4083" width="4" style="6" bestFit="1" customWidth="1"/>
    <col min="4084" max="4087" width="8.7265625" style="6" customWidth="1"/>
    <col min="4088" max="4088" width="13" style="6" customWidth="1"/>
    <col min="4089" max="4092" width="13.1796875" style="6" customWidth="1"/>
    <col min="4093" max="4093" width="5" style="6" bestFit="1" customWidth="1"/>
    <col min="4094" max="4095" width="9.81640625" style="6" customWidth="1"/>
    <col min="4096" max="4096" width="11.26953125" style="6" customWidth="1"/>
    <col min="4097" max="4332" width="8.7265625" style="6"/>
    <col min="4333" max="4333" width="6.1796875" style="6" bestFit="1" customWidth="1"/>
    <col min="4334" max="4334" width="36.1796875" style="6" customWidth="1"/>
    <col min="4335" max="4336" width="6.54296875" style="6" customWidth="1"/>
    <col min="4337" max="4337" width="20.81640625" style="6" bestFit="1" customWidth="1"/>
    <col min="4338" max="4339" width="4" style="6" bestFit="1" customWidth="1"/>
    <col min="4340" max="4343" width="8.7265625" style="6" customWidth="1"/>
    <col min="4344" max="4344" width="13" style="6" customWidth="1"/>
    <col min="4345" max="4348" width="13.1796875" style="6" customWidth="1"/>
    <col min="4349" max="4349" width="5" style="6" bestFit="1" customWidth="1"/>
    <col min="4350" max="4351" width="9.81640625" style="6" customWidth="1"/>
    <col min="4352" max="4352" width="11.26953125" style="6" customWidth="1"/>
    <col min="4353" max="4588" width="8.7265625" style="6"/>
    <col min="4589" max="4589" width="6.1796875" style="6" bestFit="1" customWidth="1"/>
    <col min="4590" max="4590" width="36.1796875" style="6" customWidth="1"/>
    <col min="4591" max="4592" width="6.54296875" style="6" customWidth="1"/>
    <col min="4593" max="4593" width="20.81640625" style="6" bestFit="1" customWidth="1"/>
    <col min="4594" max="4595" width="4" style="6" bestFit="1" customWidth="1"/>
    <col min="4596" max="4599" width="8.7265625" style="6" customWidth="1"/>
    <col min="4600" max="4600" width="13" style="6" customWidth="1"/>
    <col min="4601" max="4604" width="13.1796875" style="6" customWidth="1"/>
    <col min="4605" max="4605" width="5" style="6" bestFit="1" customWidth="1"/>
    <col min="4606" max="4607" width="9.81640625" style="6" customWidth="1"/>
    <col min="4608" max="4608" width="11.26953125" style="6" customWidth="1"/>
    <col min="4609" max="4844" width="8.7265625" style="6"/>
    <col min="4845" max="4845" width="6.1796875" style="6" bestFit="1" customWidth="1"/>
    <col min="4846" max="4846" width="36.1796875" style="6" customWidth="1"/>
    <col min="4847" max="4848" width="6.54296875" style="6" customWidth="1"/>
    <col min="4849" max="4849" width="20.81640625" style="6" bestFit="1" customWidth="1"/>
    <col min="4850" max="4851" width="4" style="6" bestFit="1" customWidth="1"/>
    <col min="4852" max="4855" width="8.7265625" style="6" customWidth="1"/>
    <col min="4856" max="4856" width="13" style="6" customWidth="1"/>
    <col min="4857" max="4860" width="13.1796875" style="6" customWidth="1"/>
    <col min="4861" max="4861" width="5" style="6" bestFit="1" customWidth="1"/>
    <col min="4862" max="4863" width="9.81640625" style="6" customWidth="1"/>
    <col min="4864" max="4864" width="11.26953125" style="6" customWidth="1"/>
    <col min="4865" max="5100" width="8.7265625" style="6"/>
    <col min="5101" max="5101" width="6.1796875" style="6" bestFit="1" customWidth="1"/>
    <col min="5102" max="5102" width="36.1796875" style="6" customWidth="1"/>
    <col min="5103" max="5104" width="6.54296875" style="6" customWidth="1"/>
    <col min="5105" max="5105" width="20.81640625" style="6" bestFit="1" customWidth="1"/>
    <col min="5106" max="5107" width="4" style="6" bestFit="1" customWidth="1"/>
    <col min="5108" max="5111" width="8.7265625" style="6" customWidth="1"/>
    <col min="5112" max="5112" width="13" style="6" customWidth="1"/>
    <col min="5113" max="5116" width="13.1796875" style="6" customWidth="1"/>
    <col min="5117" max="5117" width="5" style="6" bestFit="1" customWidth="1"/>
    <col min="5118" max="5119" width="9.81640625" style="6" customWidth="1"/>
    <col min="5120" max="5120" width="11.26953125" style="6" customWidth="1"/>
    <col min="5121" max="5356" width="8.7265625" style="6"/>
    <col min="5357" max="5357" width="6.1796875" style="6" bestFit="1" customWidth="1"/>
    <col min="5358" max="5358" width="36.1796875" style="6" customWidth="1"/>
    <col min="5359" max="5360" width="6.54296875" style="6" customWidth="1"/>
    <col min="5361" max="5361" width="20.81640625" style="6" bestFit="1" customWidth="1"/>
    <col min="5362" max="5363" width="4" style="6" bestFit="1" customWidth="1"/>
    <col min="5364" max="5367" width="8.7265625" style="6" customWidth="1"/>
    <col min="5368" max="5368" width="13" style="6" customWidth="1"/>
    <col min="5369" max="5372" width="13.1796875" style="6" customWidth="1"/>
    <col min="5373" max="5373" width="5" style="6" bestFit="1" customWidth="1"/>
    <col min="5374" max="5375" width="9.81640625" style="6" customWidth="1"/>
    <col min="5376" max="5376" width="11.26953125" style="6" customWidth="1"/>
    <col min="5377" max="5612" width="8.7265625" style="6"/>
    <col min="5613" max="5613" width="6.1796875" style="6" bestFit="1" customWidth="1"/>
    <col min="5614" max="5614" width="36.1796875" style="6" customWidth="1"/>
    <col min="5615" max="5616" width="6.54296875" style="6" customWidth="1"/>
    <col min="5617" max="5617" width="20.81640625" style="6" bestFit="1" customWidth="1"/>
    <col min="5618" max="5619" width="4" style="6" bestFit="1" customWidth="1"/>
    <col min="5620" max="5623" width="8.7265625" style="6" customWidth="1"/>
    <col min="5624" max="5624" width="13" style="6" customWidth="1"/>
    <col min="5625" max="5628" width="13.1796875" style="6" customWidth="1"/>
    <col min="5629" max="5629" width="5" style="6" bestFit="1" customWidth="1"/>
    <col min="5630" max="5631" width="9.81640625" style="6" customWidth="1"/>
    <col min="5632" max="5632" width="11.26953125" style="6" customWidth="1"/>
    <col min="5633" max="5868" width="8.7265625" style="6"/>
    <col min="5869" max="5869" width="6.1796875" style="6" bestFit="1" customWidth="1"/>
    <col min="5870" max="5870" width="36.1796875" style="6" customWidth="1"/>
    <col min="5871" max="5872" width="6.54296875" style="6" customWidth="1"/>
    <col min="5873" max="5873" width="20.81640625" style="6" bestFit="1" customWidth="1"/>
    <col min="5874" max="5875" width="4" style="6" bestFit="1" customWidth="1"/>
    <col min="5876" max="5879" width="8.7265625" style="6" customWidth="1"/>
    <col min="5880" max="5880" width="13" style="6" customWidth="1"/>
    <col min="5881" max="5884" width="13.1796875" style="6" customWidth="1"/>
    <col min="5885" max="5885" width="5" style="6" bestFit="1" customWidth="1"/>
    <col min="5886" max="5887" width="9.81640625" style="6" customWidth="1"/>
    <col min="5888" max="5888" width="11.26953125" style="6" customWidth="1"/>
    <col min="5889" max="6124" width="8.7265625" style="6"/>
    <col min="6125" max="6125" width="6.1796875" style="6" bestFit="1" customWidth="1"/>
    <col min="6126" max="6126" width="36.1796875" style="6" customWidth="1"/>
    <col min="6127" max="6128" width="6.54296875" style="6" customWidth="1"/>
    <col min="6129" max="6129" width="20.81640625" style="6" bestFit="1" customWidth="1"/>
    <col min="6130" max="6131" width="4" style="6" bestFit="1" customWidth="1"/>
    <col min="6132" max="6135" width="8.7265625" style="6" customWidth="1"/>
    <col min="6136" max="6136" width="13" style="6" customWidth="1"/>
    <col min="6137" max="6140" width="13.1796875" style="6" customWidth="1"/>
    <col min="6141" max="6141" width="5" style="6" bestFit="1" customWidth="1"/>
    <col min="6142" max="6143" width="9.81640625" style="6" customWidth="1"/>
    <col min="6144" max="6144" width="11.26953125" style="6" customWidth="1"/>
    <col min="6145" max="6380" width="8.7265625" style="6"/>
    <col min="6381" max="6381" width="6.1796875" style="6" bestFit="1" customWidth="1"/>
    <col min="6382" max="6382" width="36.1796875" style="6" customWidth="1"/>
    <col min="6383" max="6384" width="6.54296875" style="6" customWidth="1"/>
    <col min="6385" max="6385" width="20.81640625" style="6" bestFit="1" customWidth="1"/>
    <col min="6386" max="6387" width="4" style="6" bestFit="1" customWidth="1"/>
    <col min="6388" max="6391" width="8.7265625" style="6" customWidth="1"/>
    <col min="6392" max="6392" width="13" style="6" customWidth="1"/>
    <col min="6393" max="6396" width="13.1796875" style="6" customWidth="1"/>
    <col min="6397" max="6397" width="5" style="6" bestFit="1" customWidth="1"/>
    <col min="6398" max="6399" width="9.81640625" style="6" customWidth="1"/>
    <col min="6400" max="6400" width="11.26953125" style="6" customWidth="1"/>
    <col min="6401" max="6636" width="8.7265625" style="6"/>
    <col min="6637" max="6637" width="6.1796875" style="6" bestFit="1" customWidth="1"/>
    <col min="6638" max="6638" width="36.1796875" style="6" customWidth="1"/>
    <col min="6639" max="6640" width="6.54296875" style="6" customWidth="1"/>
    <col min="6641" max="6641" width="20.81640625" style="6" bestFit="1" customWidth="1"/>
    <col min="6642" max="6643" width="4" style="6" bestFit="1" customWidth="1"/>
    <col min="6644" max="6647" width="8.7265625" style="6" customWidth="1"/>
    <col min="6648" max="6648" width="13" style="6" customWidth="1"/>
    <col min="6649" max="6652" width="13.1796875" style="6" customWidth="1"/>
    <col min="6653" max="6653" width="5" style="6" bestFit="1" customWidth="1"/>
    <col min="6654" max="6655" width="9.81640625" style="6" customWidth="1"/>
    <col min="6656" max="6656" width="11.26953125" style="6" customWidth="1"/>
    <col min="6657" max="6892" width="8.7265625" style="6"/>
    <col min="6893" max="6893" width="6.1796875" style="6" bestFit="1" customWidth="1"/>
    <col min="6894" max="6894" width="36.1796875" style="6" customWidth="1"/>
    <col min="6895" max="6896" width="6.54296875" style="6" customWidth="1"/>
    <col min="6897" max="6897" width="20.81640625" style="6" bestFit="1" customWidth="1"/>
    <col min="6898" max="6899" width="4" style="6" bestFit="1" customWidth="1"/>
    <col min="6900" max="6903" width="8.7265625" style="6" customWidth="1"/>
    <col min="6904" max="6904" width="13" style="6" customWidth="1"/>
    <col min="6905" max="6908" width="13.1796875" style="6" customWidth="1"/>
    <col min="6909" max="6909" width="5" style="6" bestFit="1" customWidth="1"/>
    <col min="6910" max="6911" width="9.81640625" style="6" customWidth="1"/>
    <col min="6912" max="6912" width="11.26953125" style="6" customWidth="1"/>
    <col min="6913" max="7148" width="8.7265625" style="6"/>
    <col min="7149" max="7149" width="6.1796875" style="6" bestFit="1" customWidth="1"/>
    <col min="7150" max="7150" width="36.1796875" style="6" customWidth="1"/>
    <col min="7151" max="7152" width="6.54296875" style="6" customWidth="1"/>
    <col min="7153" max="7153" width="20.81640625" style="6" bestFit="1" customWidth="1"/>
    <col min="7154" max="7155" width="4" style="6" bestFit="1" customWidth="1"/>
    <col min="7156" max="7159" width="8.7265625" style="6" customWidth="1"/>
    <col min="7160" max="7160" width="13" style="6" customWidth="1"/>
    <col min="7161" max="7164" width="13.1796875" style="6" customWidth="1"/>
    <col min="7165" max="7165" width="5" style="6" bestFit="1" customWidth="1"/>
    <col min="7166" max="7167" width="9.81640625" style="6" customWidth="1"/>
    <col min="7168" max="7168" width="11.26953125" style="6" customWidth="1"/>
    <col min="7169" max="7404" width="8.7265625" style="6"/>
    <col min="7405" max="7405" width="6.1796875" style="6" bestFit="1" customWidth="1"/>
    <col min="7406" max="7406" width="36.1796875" style="6" customWidth="1"/>
    <col min="7407" max="7408" width="6.54296875" style="6" customWidth="1"/>
    <col min="7409" max="7409" width="20.81640625" style="6" bestFit="1" customWidth="1"/>
    <col min="7410" max="7411" width="4" style="6" bestFit="1" customWidth="1"/>
    <col min="7412" max="7415" width="8.7265625" style="6" customWidth="1"/>
    <col min="7416" max="7416" width="13" style="6" customWidth="1"/>
    <col min="7417" max="7420" width="13.1796875" style="6" customWidth="1"/>
    <col min="7421" max="7421" width="5" style="6" bestFit="1" customWidth="1"/>
    <col min="7422" max="7423" width="9.81640625" style="6" customWidth="1"/>
    <col min="7424" max="7424" width="11.26953125" style="6" customWidth="1"/>
    <col min="7425" max="7660" width="8.7265625" style="6"/>
    <col min="7661" max="7661" width="6.1796875" style="6" bestFit="1" customWidth="1"/>
    <col min="7662" max="7662" width="36.1796875" style="6" customWidth="1"/>
    <col min="7663" max="7664" width="6.54296875" style="6" customWidth="1"/>
    <col min="7665" max="7665" width="20.81640625" style="6" bestFit="1" customWidth="1"/>
    <col min="7666" max="7667" width="4" style="6" bestFit="1" customWidth="1"/>
    <col min="7668" max="7671" width="8.7265625" style="6" customWidth="1"/>
    <col min="7672" max="7672" width="13" style="6" customWidth="1"/>
    <col min="7673" max="7676" width="13.1796875" style="6" customWidth="1"/>
    <col min="7677" max="7677" width="5" style="6" bestFit="1" customWidth="1"/>
    <col min="7678" max="7679" width="9.81640625" style="6" customWidth="1"/>
    <col min="7680" max="7680" width="11.26953125" style="6" customWidth="1"/>
    <col min="7681" max="7916" width="8.7265625" style="6"/>
    <col min="7917" max="7917" width="6.1796875" style="6" bestFit="1" customWidth="1"/>
    <col min="7918" max="7918" width="36.1796875" style="6" customWidth="1"/>
    <col min="7919" max="7920" width="6.54296875" style="6" customWidth="1"/>
    <col min="7921" max="7921" width="20.81640625" style="6" bestFit="1" customWidth="1"/>
    <col min="7922" max="7923" width="4" style="6" bestFit="1" customWidth="1"/>
    <col min="7924" max="7927" width="8.7265625" style="6" customWidth="1"/>
    <col min="7928" max="7928" width="13" style="6" customWidth="1"/>
    <col min="7929" max="7932" width="13.1796875" style="6" customWidth="1"/>
    <col min="7933" max="7933" width="5" style="6" bestFit="1" customWidth="1"/>
    <col min="7934" max="7935" width="9.81640625" style="6" customWidth="1"/>
    <col min="7936" max="7936" width="11.26953125" style="6" customWidth="1"/>
    <col min="7937" max="8172" width="8.7265625" style="6"/>
    <col min="8173" max="8173" width="6.1796875" style="6" bestFit="1" customWidth="1"/>
    <col min="8174" max="8174" width="36.1796875" style="6" customWidth="1"/>
    <col min="8175" max="8176" width="6.54296875" style="6" customWidth="1"/>
    <col min="8177" max="8177" width="20.81640625" style="6" bestFit="1" customWidth="1"/>
    <col min="8178" max="8179" width="4" style="6" bestFit="1" customWidth="1"/>
    <col min="8180" max="8183" width="8.7265625" style="6" customWidth="1"/>
    <col min="8184" max="8184" width="13" style="6" customWidth="1"/>
    <col min="8185" max="8188" width="13.1796875" style="6" customWidth="1"/>
    <col min="8189" max="8189" width="5" style="6" bestFit="1" customWidth="1"/>
    <col min="8190" max="8191" width="9.81640625" style="6" customWidth="1"/>
    <col min="8192" max="8192" width="11.26953125" style="6" customWidth="1"/>
    <col min="8193" max="8428" width="8.7265625" style="6"/>
    <col min="8429" max="8429" width="6.1796875" style="6" bestFit="1" customWidth="1"/>
    <col min="8430" max="8430" width="36.1796875" style="6" customWidth="1"/>
    <col min="8431" max="8432" width="6.54296875" style="6" customWidth="1"/>
    <col min="8433" max="8433" width="20.81640625" style="6" bestFit="1" customWidth="1"/>
    <col min="8434" max="8435" width="4" style="6" bestFit="1" customWidth="1"/>
    <col min="8436" max="8439" width="8.7265625" style="6" customWidth="1"/>
    <col min="8440" max="8440" width="13" style="6" customWidth="1"/>
    <col min="8441" max="8444" width="13.1796875" style="6" customWidth="1"/>
    <col min="8445" max="8445" width="5" style="6" bestFit="1" customWidth="1"/>
    <col min="8446" max="8447" width="9.81640625" style="6" customWidth="1"/>
    <col min="8448" max="8448" width="11.26953125" style="6" customWidth="1"/>
    <col min="8449" max="8684" width="8.7265625" style="6"/>
    <col min="8685" max="8685" width="6.1796875" style="6" bestFit="1" customWidth="1"/>
    <col min="8686" max="8686" width="36.1796875" style="6" customWidth="1"/>
    <col min="8687" max="8688" width="6.54296875" style="6" customWidth="1"/>
    <col min="8689" max="8689" width="20.81640625" style="6" bestFit="1" customWidth="1"/>
    <col min="8690" max="8691" width="4" style="6" bestFit="1" customWidth="1"/>
    <col min="8692" max="8695" width="8.7265625" style="6" customWidth="1"/>
    <col min="8696" max="8696" width="13" style="6" customWidth="1"/>
    <col min="8697" max="8700" width="13.1796875" style="6" customWidth="1"/>
    <col min="8701" max="8701" width="5" style="6" bestFit="1" customWidth="1"/>
    <col min="8702" max="8703" width="9.81640625" style="6" customWidth="1"/>
    <col min="8704" max="8704" width="11.26953125" style="6" customWidth="1"/>
    <col min="8705" max="8940" width="8.7265625" style="6"/>
    <col min="8941" max="8941" width="6.1796875" style="6" bestFit="1" customWidth="1"/>
    <col min="8942" max="8942" width="36.1796875" style="6" customWidth="1"/>
    <col min="8943" max="8944" width="6.54296875" style="6" customWidth="1"/>
    <col min="8945" max="8945" width="20.81640625" style="6" bestFit="1" customWidth="1"/>
    <col min="8946" max="8947" width="4" style="6" bestFit="1" customWidth="1"/>
    <col min="8948" max="8951" width="8.7265625" style="6" customWidth="1"/>
    <col min="8952" max="8952" width="13" style="6" customWidth="1"/>
    <col min="8953" max="8956" width="13.1796875" style="6" customWidth="1"/>
    <col min="8957" max="8957" width="5" style="6" bestFit="1" customWidth="1"/>
    <col min="8958" max="8959" width="9.81640625" style="6" customWidth="1"/>
    <col min="8960" max="8960" width="11.26953125" style="6" customWidth="1"/>
    <col min="8961" max="9196" width="8.7265625" style="6"/>
    <col min="9197" max="9197" width="6.1796875" style="6" bestFit="1" customWidth="1"/>
    <col min="9198" max="9198" width="36.1796875" style="6" customWidth="1"/>
    <col min="9199" max="9200" width="6.54296875" style="6" customWidth="1"/>
    <col min="9201" max="9201" width="20.81640625" style="6" bestFit="1" customWidth="1"/>
    <col min="9202" max="9203" width="4" style="6" bestFit="1" customWidth="1"/>
    <col min="9204" max="9207" width="8.7265625" style="6" customWidth="1"/>
    <col min="9208" max="9208" width="13" style="6" customWidth="1"/>
    <col min="9209" max="9212" width="13.1796875" style="6" customWidth="1"/>
    <col min="9213" max="9213" width="5" style="6" bestFit="1" customWidth="1"/>
    <col min="9214" max="9215" width="9.81640625" style="6" customWidth="1"/>
    <col min="9216" max="9216" width="11.26953125" style="6" customWidth="1"/>
    <col min="9217" max="9452" width="8.7265625" style="6"/>
    <col min="9453" max="9453" width="6.1796875" style="6" bestFit="1" customWidth="1"/>
    <col min="9454" max="9454" width="36.1796875" style="6" customWidth="1"/>
    <col min="9455" max="9456" width="6.54296875" style="6" customWidth="1"/>
    <col min="9457" max="9457" width="20.81640625" style="6" bestFit="1" customWidth="1"/>
    <col min="9458" max="9459" width="4" style="6" bestFit="1" customWidth="1"/>
    <col min="9460" max="9463" width="8.7265625" style="6" customWidth="1"/>
    <col min="9464" max="9464" width="13" style="6" customWidth="1"/>
    <col min="9465" max="9468" width="13.1796875" style="6" customWidth="1"/>
    <col min="9469" max="9469" width="5" style="6" bestFit="1" customWidth="1"/>
    <col min="9470" max="9471" width="9.81640625" style="6" customWidth="1"/>
    <col min="9472" max="9472" width="11.26953125" style="6" customWidth="1"/>
    <col min="9473" max="9708" width="8.7265625" style="6"/>
    <col min="9709" max="9709" width="6.1796875" style="6" bestFit="1" customWidth="1"/>
    <col min="9710" max="9710" width="36.1796875" style="6" customWidth="1"/>
    <col min="9711" max="9712" width="6.54296875" style="6" customWidth="1"/>
    <col min="9713" max="9713" width="20.81640625" style="6" bestFit="1" customWidth="1"/>
    <col min="9714" max="9715" width="4" style="6" bestFit="1" customWidth="1"/>
    <col min="9716" max="9719" width="8.7265625" style="6" customWidth="1"/>
    <col min="9720" max="9720" width="13" style="6" customWidth="1"/>
    <col min="9721" max="9724" width="13.1796875" style="6" customWidth="1"/>
    <col min="9725" max="9725" width="5" style="6" bestFit="1" customWidth="1"/>
    <col min="9726" max="9727" width="9.81640625" style="6" customWidth="1"/>
    <col min="9728" max="9728" width="11.26953125" style="6" customWidth="1"/>
    <col min="9729" max="9964" width="8.7265625" style="6"/>
    <col min="9965" max="9965" width="6.1796875" style="6" bestFit="1" customWidth="1"/>
    <col min="9966" max="9966" width="36.1796875" style="6" customWidth="1"/>
    <col min="9967" max="9968" width="6.54296875" style="6" customWidth="1"/>
    <col min="9969" max="9969" width="20.81640625" style="6" bestFit="1" customWidth="1"/>
    <col min="9970" max="9971" width="4" style="6" bestFit="1" customWidth="1"/>
    <col min="9972" max="9975" width="8.7265625" style="6" customWidth="1"/>
    <col min="9976" max="9976" width="13" style="6" customWidth="1"/>
    <col min="9977" max="9980" width="13.1796875" style="6" customWidth="1"/>
    <col min="9981" max="9981" width="5" style="6" bestFit="1" customWidth="1"/>
    <col min="9982" max="9983" width="9.81640625" style="6" customWidth="1"/>
    <col min="9984" max="9984" width="11.26953125" style="6" customWidth="1"/>
    <col min="9985" max="10220" width="8.7265625" style="6"/>
    <col min="10221" max="10221" width="6.1796875" style="6" bestFit="1" customWidth="1"/>
    <col min="10222" max="10222" width="36.1796875" style="6" customWidth="1"/>
    <col min="10223" max="10224" width="6.54296875" style="6" customWidth="1"/>
    <col min="10225" max="10225" width="20.81640625" style="6" bestFit="1" customWidth="1"/>
    <col min="10226" max="10227" width="4" style="6" bestFit="1" customWidth="1"/>
    <col min="10228" max="10231" width="8.7265625" style="6" customWidth="1"/>
    <col min="10232" max="10232" width="13" style="6" customWidth="1"/>
    <col min="10233" max="10236" width="13.1796875" style="6" customWidth="1"/>
    <col min="10237" max="10237" width="5" style="6" bestFit="1" customWidth="1"/>
    <col min="10238" max="10239" width="9.81640625" style="6" customWidth="1"/>
    <col min="10240" max="10240" width="11.26953125" style="6" customWidth="1"/>
    <col min="10241" max="10476" width="8.7265625" style="6"/>
    <col min="10477" max="10477" width="6.1796875" style="6" bestFit="1" customWidth="1"/>
    <col min="10478" max="10478" width="36.1796875" style="6" customWidth="1"/>
    <col min="10479" max="10480" width="6.54296875" style="6" customWidth="1"/>
    <col min="10481" max="10481" width="20.81640625" style="6" bestFit="1" customWidth="1"/>
    <col min="10482" max="10483" width="4" style="6" bestFit="1" customWidth="1"/>
    <col min="10484" max="10487" width="8.7265625" style="6" customWidth="1"/>
    <col min="10488" max="10488" width="13" style="6" customWidth="1"/>
    <col min="10489" max="10492" width="13.1796875" style="6" customWidth="1"/>
    <col min="10493" max="10493" width="5" style="6" bestFit="1" customWidth="1"/>
    <col min="10494" max="10495" width="9.81640625" style="6" customWidth="1"/>
    <col min="10496" max="10496" width="11.26953125" style="6" customWidth="1"/>
    <col min="10497" max="10732" width="8.7265625" style="6"/>
    <col min="10733" max="10733" width="6.1796875" style="6" bestFit="1" customWidth="1"/>
    <col min="10734" max="10734" width="36.1796875" style="6" customWidth="1"/>
    <col min="10735" max="10736" width="6.54296875" style="6" customWidth="1"/>
    <col min="10737" max="10737" width="20.81640625" style="6" bestFit="1" customWidth="1"/>
    <col min="10738" max="10739" width="4" style="6" bestFit="1" customWidth="1"/>
    <col min="10740" max="10743" width="8.7265625" style="6" customWidth="1"/>
    <col min="10744" max="10744" width="13" style="6" customWidth="1"/>
    <col min="10745" max="10748" width="13.1796875" style="6" customWidth="1"/>
    <col min="10749" max="10749" width="5" style="6" bestFit="1" customWidth="1"/>
    <col min="10750" max="10751" width="9.81640625" style="6" customWidth="1"/>
    <col min="10752" max="10752" width="11.26953125" style="6" customWidth="1"/>
    <col min="10753" max="10988" width="8.7265625" style="6"/>
    <col min="10989" max="10989" width="6.1796875" style="6" bestFit="1" customWidth="1"/>
    <col min="10990" max="10990" width="36.1796875" style="6" customWidth="1"/>
    <col min="10991" max="10992" width="6.54296875" style="6" customWidth="1"/>
    <col min="10993" max="10993" width="20.81640625" style="6" bestFit="1" customWidth="1"/>
    <col min="10994" max="10995" width="4" style="6" bestFit="1" customWidth="1"/>
    <col min="10996" max="10999" width="8.7265625" style="6" customWidth="1"/>
    <col min="11000" max="11000" width="13" style="6" customWidth="1"/>
    <col min="11001" max="11004" width="13.1796875" style="6" customWidth="1"/>
    <col min="11005" max="11005" width="5" style="6" bestFit="1" customWidth="1"/>
    <col min="11006" max="11007" width="9.81640625" style="6" customWidth="1"/>
    <col min="11008" max="11008" width="11.26953125" style="6" customWidth="1"/>
    <col min="11009" max="11244" width="8.7265625" style="6"/>
    <col min="11245" max="11245" width="6.1796875" style="6" bestFit="1" customWidth="1"/>
    <col min="11246" max="11246" width="36.1796875" style="6" customWidth="1"/>
    <col min="11247" max="11248" width="6.54296875" style="6" customWidth="1"/>
    <col min="11249" max="11249" width="20.81640625" style="6" bestFit="1" customWidth="1"/>
    <col min="11250" max="11251" width="4" style="6" bestFit="1" customWidth="1"/>
    <col min="11252" max="11255" width="8.7265625" style="6" customWidth="1"/>
    <col min="11256" max="11256" width="13" style="6" customWidth="1"/>
    <col min="11257" max="11260" width="13.1796875" style="6" customWidth="1"/>
    <col min="11261" max="11261" width="5" style="6" bestFit="1" customWidth="1"/>
    <col min="11262" max="11263" width="9.81640625" style="6" customWidth="1"/>
    <col min="11264" max="11264" width="11.26953125" style="6" customWidth="1"/>
    <col min="11265" max="11500" width="8.7265625" style="6"/>
    <col min="11501" max="11501" width="6.1796875" style="6" bestFit="1" customWidth="1"/>
    <col min="11502" max="11502" width="36.1796875" style="6" customWidth="1"/>
    <col min="11503" max="11504" width="6.54296875" style="6" customWidth="1"/>
    <col min="11505" max="11505" width="20.81640625" style="6" bestFit="1" customWidth="1"/>
    <col min="11506" max="11507" width="4" style="6" bestFit="1" customWidth="1"/>
    <col min="11508" max="11511" width="8.7265625" style="6" customWidth="1"/>
    <col min="11512" max="11512" width="13" style="6" customWidth="1"/>
    <col min="11513" max="11516" width="13.1796875" style="6" customWidth="1"/>
    <col min="11517" max="11517" width="5" style="6" bestFit="1" customWidth="1"/>
    <col min="11518" max="11519" width="9.81640625" style="6" customWidth="1"/>
    <col min="11520" max="11520" width="11.26953125" style="6" customWidth="1"/>
    <col min="11521" max="11756" width="8.7265625" style="6"/>
    <col min="11757" max="11757" width="6.1796875" style="6" bestFit="1" customWidth="1"/>
    <col min="11758" max="11758" width="36.1796875" style="6" customWidth="1"/>
    <col min="11759" max="11760" width="6.54296875" style="6" customWidth="1"/>
    <col min="11761" max="11761" width="20.81640625" style="6" bestFit="1" customWidth="1"/>
    <col min="11762" max="11763" width="4" style="6" bestFit="1" customWidth="1"/>
    <col min="11764" max="11767" width="8.7265625" style="6" customWidth="1"/>
    <col min="11768" max="11768" width="13" style="6" customWidth="1"/>
    <col min="11769" max="11772" width="13.1796875" style="6" customWidth="1"/>
    <col min="11773" max="11773" width="5" style="6" bestFit="1" customWidth="1"/>
    <col min="11774" max="11775" width="9.81640625" style="6" customWidth="1"/>
    <col min="11776" max="11776" width="11.26953125" style="6" customWidth="1"/>
    <col min="11777" max="12012" width="8.7265625" style="6"/>
    <col min="12013" max="12013" width="6.1796875" style="6" bestFit="1" customWidth="1"/>
    <col min="12014" max="12014" width="36.1796875" style="6" customWidth="1"/>
    <col min="12015" max="12016" width="6.54296875" style="6" customWidth="1"/>
    <col min="12017" max="12017" width="20.81640625" style="6" bestFit="1" customWidth="1"/>
    <col min="12018" max="12019" width="4" style="6" bestFit="1" customWidth="1"/>
    <col min="12020" max="12023" width="8.7265625" style="6" customWidth="1"/>
    <col min="12024" max="12024" width="13" style="6" customWidth="1"/>
    <col min="12025" max="12028" width="13.1796875" style="6" customWidth="1"/>
    <col min="12029" max="12029" width="5" style="6" bestFit="1" customWidth="1"/>
    <col min="12030" max="12031" width="9.81640625" style="6" customWidth="1"/>
    <col min="12032" max="12032" width="11.26953125" style="6" customWidth="1"/>
    <col min="12033" max="12268" width="8.7265625" style="6"/>
    <col min="12269" max="12269" width="6.1796875" style="6" bestFit="1" customWidth="1"/>
    <col min="12270" max="12270" width="36.1796875" style="6" customWidth="1"/>
    <col min="12271" max="12272" width="6.54296875" style="6" customWidth="1"/>
    <col min="12273" max="12273" width="20.81640625" style="6" bestFit="1" customWidth="1"/>
    <col min="12274" max="12275" width="4" style="6" bestFit="1" customWidth="1"/>
    <col min="12276" max="12279" width="8.7265625" style="6" customWidth="1"/>
    <col min="12280" max="12280" width="13" style="6" customWidth="1"/>
    <col min="12281" max="12284" width="13.1796875" style="6" customWidth="1"/>
    <col min="12285" max="12285" width="5" style="6" bestFit="1" customWidth="1"/>
    <col min="12286" max="12287" width="9.81640625" style="6" customWidth="1"/>
    <col min="12288" max="12288" width="11.26953125" style="6" customWidth="1"/>
    <col min="12289" max="12524" width="8.7265625" style="6"/>
    <col min="12525" max="12525" width="6.1796875" style="6" bestFit="1" customWidth="1"/>
    <col min="12526" max="12526" width="36.1796875" style="6" customWidth="1"/>
    <col min="12527" max="12528" width="6.54296875" style="6" customWidth="1"/>
    <col min="12529" max="12529" width="20.81640625" style="6" bestFit="1" customWidth="1"/>
    <col min="12530" max="12531" width="4" style="6" bestFit="1" customWidth="1"/>
    <col min="12532" max="12535" width="8.7265625" style="6" customWidth="1"/>
    <col min="12536" max="12536" width="13" style="6" customWidth="1"/>
    <col min="12537" max="12540" width="13.1796875" style="6" customWidth="1"/>
    <col min="12541" max="12541" width="5" style="6" bestFit="1" customWidth="1"/>
    <col min="12542" max="12543" width="9.81640625" style="6" customWidth="1"/>
    <col min="12544" max="12544" width="11.26953125" style="6" customWidth="1"/>
    <col min="12545" max="12780" width="8.7265625" style="6"/>
    <col min="12781" max="12781" width="6.1796875" style="6" bestFit="1" customWidth="1"/>
    <col min="12782" max="12782" width="36.1796875" style="6" customWidth="1"/>
    <col min="12783" max="12784" width="6.54296875" style="6" customWidth="1"/>
    <col min="12785" max="12785" width="20.81640625" style="6" bestFit="1" customWidth="1"/>
    <col min="12786" max="12787" width="4" style="6" bestFit="1" customWidth="1"/>
    <col min="12788" max="12791" width="8.7265625" style="6" customWidth="1"/>
    <col min="12792" max="12792" width="13" style="6" customWidth="1"/>
    <col min="12793" max="12796" width="13.1796875" style="6" customWidth="1"/>
    <col min="12797" max="12797" width="5" style="6" bestFit="1" customWidth="1"/>
    <col min="12798" max="12799" width="9.81640625" style="6" customWidth="1"/>
    <col min="12800" max="12800" width="11.26953125" style="6" customWidth="1"/>
    <col min="12801" max="13036" width="8.7265625" style="6"/>
    <col min="13037" max="13037" width="6.1796875" style="6" bestFit="1" customWidth="1"/>
    <col min="13038" max="13038" width="36.1796875" style="6" customWidth="1"/>
    <col min="13039" max="13040" width="6.54296875" style="6" customWidth="1"/>
    <col min="13041" max="13041" width="20.81640625" style="6" bestFit="1" customWidth="1"/>
    <col min="13042" max="13043" width="4" style="6" bestFit="1" customWidth="1"/>
    <col min="13044" max="13047" width="8.7265625" style="6" customWidth="1"/>
    <col min="13048" max="13048" width="13" style="6" customWidth="1"/>
    <col min="13049" max="13052" width="13.1796875" style="6" customWidth="1"/>
    <col min="13053" max="13053" width="5" style="6" bestFit="1" customWidth="1"/>
    <col min="13054" max="13055" width="9.81640625" style="6" customWidth="1"/>
    <col min="13056" max="13056" width="11.26953125" style="6" customWidth="1"/>
    <col min="13057" max="13292" width="8.7265625" style="6"/>
    <col min="13293" max="13293" width="6.1796875" style="6" bestFit="1" customWidth="1"/>
    <col min="13294" max="13294" width="36.1796875" style="6" customWidth="1"/>
    <col min="13295" max="13296" width="6.54296875" style="6" customWidth="1"/>
    <col min="13297" max="13297" width="20.81640625" style="6" bestFit="1" customWidth="1"/>
    <col min="13298" max="13299" width="4" style="6" bestFit="1" customWidth="1"/>
    <col min="13300" max="13303" width="8.7265625" style="6" customWidth="1"/>
    <col min="13304" max="13304" width="13" style="6" customWidth="1"/>
    <col min="13305" max="13308" width="13.1796875" style="6" customWidth="1"/>
    <col min="13309" max="13309" width="5" style="6" bestFit="1" customWidth="1"/>
    <col min="13310" max="13311" width="9.81640625" style="6" customWidth="1"/>
    <col min="13312" max="13312" width="11.26953125" style="6" customWidth="1"/>
    <col min="13313" max="13548" width="8.7265625" style="6"/>
    <col min="13549" max="13549" width="6.1796875" style="6" bestFit="1" customWidth="1"/>
    <col min="13550" max="13550" width="36.1796875" style="6" customWidth="1"/>
    <col min="13551" max="13552" width="6.54296875" style="6" customWidth="1"/>
    <col min="13553" max="13553" width="20.81640625" style="6" bestFit="1" customWidth="1"/>
    <col min="13554" max="13555" width="4" style="6" bestFit="1" customWidth="1"/>
    <col min="13556" max="13559" width="8.7265625" style="6" customWidth="1"/>
    <col min="13560" max="13560" width="13" style="6" customWidth="1"/>
    <col min="13561" max="13564" width="13.1796875" style="6" customWidth="1"/>
    <col min="13565" max="13565" width="5" style="6" bestFit="1" customWidth="1"/>
    <col min="13566" max="13567" width="9.81640625" style="6" customWidth="1"/>
    <col min="13568" max="13568" width="11.26953125" style="6" customWidth="1"/>
    <col min="13569" max="13804" width="8.7265625" style="6"/>
    <col min="13805" max="13805" width="6.1796875" style="6" bestFit="1" customWidth="1"/>
    <col min="13806" max="13806" width="36.1796875" style="6" customWidth="1"/>
    <col min="13807" max="13808" width="6.54296875" style="6" customWidth="1"/>
    <col min="13809" max="13809" width="20.81640625" style="6" bestFit="1" customWidth="1"/>
    <col min="13810" max="13811" width="4" style="6" bestFit="1" customWidth="1"/>
    <col min="13812" max="13815" width="8.7265625" style="6" customWidth="1"/>
    <col min="13816" max="13816" width="13" style="6" customWidth="1"/>
    <col min="13817" max="13820" width="13.1796875" style="6" customWidth="1"/>
    <col min="13821" max="13821" width="5" style="6" bestFit="1" customWidth="1"/>
    <col min="13822" max="13823" width="9.81640625" style="6" customWidth="1"/>
    <col min="13824" max="13824" width="11.26953125" style="6" customWidth="1"/>
    <col min="13825" max="14060" width="8.7265625" style="6"/>
    <col min="14061" max="14061" width="6.1796875" style="6" bestFit="1" customWidth="1"/>
    <col min="14062" max="14062" width="36.1796875" style="6" customWidth="1"/>
    <col min="14063" max="14064" width="6.54296875" style="6" customWidth="1"/>
    <col min="14065" max="14065" width="20.81640625" style="6" bestFit="1" customWidth="1"/>
    <col min="14066" max="14067" width="4" style="6" bestFit="1" customWidth="1"/>
    <col min="14068" max="14071" width="8.7265625" style="6" customWidth="1"/>
    <col min="14072" max="14072" width="13" style="6" customWidth="1"/>
    <col min="14073" max="14076" width="13.1796875" style="6" customWidth="1"/>
    <col min="14077" max="14077" width="5" style="6" bestFit="1" customWidth="1"/>
    <col min="14078" max="14079" width="9.81640625" style="6" customWidth="1"/>
    <col min="14080" max="14080" width="11.26953125" style="6" customWidth="1"/>
    <col min="14081" max="14316" width="8.7265625" style="6"/>
    <col min="14317" max="14317" width="6.1796875" style="6" bestFit="1" customWidth="1"/>
    <col min="14318" max="14318" width="36.1796875" style="6" customWidth="1"/>
    <col min="14319" max="14320" width="6.54296875" style="6" customWidth="1"/>
    <col min="14321" max="14321" width="20.81640625" style="6" bestFit="1" customWidth="1"/>
    <col min="14322" max="14323" width="4" style="6" bestFit="1" customWidth="1"/>
    <col min="14324" max="14327" width="8.7265625" style="6" customWidth="1"/>
    <col min="14328" max="14328" width="13" style="6" customWidth="1"/>
    <col min="14329" max="14332" width="13.1796875" style="6" customWidth="1"/>
    <col min="14333" max="14333" width="5" style="6" bestFit="1" customWidth="1"/>
    <col min="14334" max="14335" width="9.81640625" style="6" customWidth="1"/>
    <col min="14336" max="14336" width="11.26953125" style="6" customWidth="1"/>
    <col min="14337" max="14572" width="8.7265625" style="6"/>
    <col min="14573" max="14573" width="6.1796875" style="6" bestFit="1" customWidth="1"/>
    <col min="14574" max="14574" width="36.1796875" style="6" customWidth="1"/>
    <col min="14575" max="14576" width="6.54296875" style="6" customWidth="1"/>
    <col min="14577" max="14577" width="20.81640625" style="6" bestFit="1" customWidth="1"/>
    <col min="14578" max="14579" width="4" style="6" bestFit="1" customWidth="1"/>
    <col min="14580" max="14583" width="8.7265625" style="6" customWidth="1"/>
    <col min="14584" max="14584" width="13" style="6" customWidth="1"/>
    <col min="14585" max="14588" width="13.1796875" style="6" customWidth="1"/>
    <col min="14589" max="14589" width="5" style="6" bestFit="1" customWidth="1"/>
    <col min="14590" max="14591" width="9.81640625" style="6" customWidth="1"/>
    <col min="14592" max="14592" width="11.26953125" style="6" customWidth="1"/>
    <col min="14593" max="14828" width="8.7265625" style="6"/>
    <col min="14829" max="14829" width="6.1796875" style="6" bestFit="1" customWidth="1"/>
    <col min="14830" max="14830" width="36.1796875" style="6" customWidth="1"/>
    <col min="14831" max="14832" width="6.54296875" style="6" customWidth="1"/>
    <col min="14833" max="14833" width="20.81640625" style="6" bestFit="1" customWidth="1"/>
    <col min="14834" max="14835" width="4" style="6" bestFit="1" customWidth="1"/>
    <col min="14836" max="14839" width="8.7265625" style="6" customWidth="1"/>
    <col min="14840" max="14840" width="13" style="6" customWidth="1"/>
    <col min="14841" max="14844" width="13.1796875" style="6" customWidth="1"/>
    <col min="14845" max="14845" width="5" style="6" bestFit="1" customWidth="1"/>
    <col min="14846" max="14847" width="9.81640625" style="6" customWidth="1"/>
    <col min="14848" max="14848" width="11.26953125" style="6" customWidth="1"/>
    <col min="14849" max="15084" width="8.7265625" style="6"/>
    <col min="15085" max="15085" width="6.1796875" style="6" bestFit="1" customWidth="1"/>
    <col min="15086" max="15086" width="36.1796875" style="6" customWidth="1"/>
    <col min="15087" max="15088" width="6.54296875" style="6" customWidth="1"/>
    <col min="15089" max="15089" width="20.81640625" style="6" bestFit="1" customWidth="1"/>
    <col min="15090" max="15091" width="4" style="6" bestFit="1" customWidth="1"/>
    <col min="15092" max="15095" width="8.7265625" style="6" customWidth="1"/>
    <col min="15096" max="15096" width="13" style="6" customWidth="1"/>
    <col min="15097" max="15100" width="13.1796875" style="6" customWidth="1"/>
    <col min="15101" max="15101" width="5" style="6" bestFit="1" customWidth="1"/>
    <col min="15102" max="15103" width="9.81640625" style="6" customWidth="1"/>
    <col min="15104" max="15104" width="11.26953125" style="6" customWidth="1"/>
    <col min="15105" max="15340" width="8.7265625" style="6"/>
    <col min="15341" max="15341" width="6.1796875" style="6" bestFit="1" customWidth="1"/>
    <col min="15342" max="15342" width="36.1796875" style="6" customWidth="1"/>
    <col min="15343" max="15344" width="6.54296875" style="6" customWidth="1"/>
    <col min="15345" max="15345" width="20.81640625" style="6" bestFit="1" customWidth="1"/>
    <col min="15346" max="15347" width="4" style="6" bestFit="1" customWidth="1"/>
    <col min="15348" max="15351" width="8.7265625" style="6" customWidth="1"/>
    <col min="15352" max="15352" width="13" style="6" customWidth="1"/>
    <col min="15353" max="15356" width="13.1796875" style="6" customWidth="1"/>
    <col min="15357" max="15357" width="5" style="6" bestFit="1" customWidth="1"/>
    <col min="15358" max="15359" width="9.81640625" style="6" customWidth="1"/>
    <col min="15360" max="15360" width="11.26953125" style="6" customWidth="1"/>
    <col min="15361" max="15596" width="8.7265625" style="6"/>
    <col min="15597" max="15597" width="6.1796875" style="6" bestFit="1" customWidth="1"/>
    <col min="15598" max="15598" width="36.1796875" style="6" customWidth="1"/>
    <col min="15599" max="15600" width="6.54296875" style="6" customWidth="1"/>
    <col min="15601" max="15601" width="20.81640625" style="6" bestFit="1" customWidth="1"/>
    <col min="15602" max="15603" width="4" style="6" bestFit="1" customWidth="1"/>
    <col min="15604" max="15607" width="8.7265625" style="6" customWidth="1"/>
    <col min="15608" max="15608" width="13" style="6" customWidth="1"/>
    <col min="15609" max="15612" width="13.1796875" style="6" customWidth="1"/>
    <col min="15613" max="15613" width="5" style="6" bestFit="1" customWidth="1"/>
    <col min="15614" max="15615" width="9.81640625" style="6" customWidth="1"/>
    <col min="15616" max="15616" width="11.26953125" style="6" customWidth="1"/>
    <col min="15617" max="15852" width="8.7265625" style="6"/>
    <col min="15853" max="15853" width="6.1796875" style="6" bestFit="1" customWidth="1"/>
    <col min="15854" max="15854" width="36.1796875" style="6" customWidth="1"/>
    <col min="15855" max="15856" width="6.54296875" style="6" customWidth="1"/>
    <col min="15857" max="15857" width="20.81640625" style="6" bestFit="1" customWidth="1"/>
    <col min="15858" max="15859" width="4" style="6" bestFit="1" customWidth="1"/>
    <col min="15860" max="15863" width="8.7265625" style="6" customWidth="1"/>
    <col min="15864" max="15864" width="13" style="6" customWidth="1"/>
    <col min="15865" max="15868" width="13.1796875" style="6" customWidth="1"/>
    <col min="15869" max="15869" width="5" style="6" bestFit="1" customWidth="1"/>
    <col min="15870" max="15871" width="9.81640625" style="6" customWidth="1"/>
    <col min="15872" max="15872" width="11.26953125" style="6" customWidth="1"/>
    <col min="15873" max="16108" width="8.7265625" style="6"/>
    <col min="16109" max="16109" width="6.1796875" style="6" bestFit="1" customWidth="1"/>
    <col min="16110" max="16110" width="36.1796875" style="6" customWidth="1"/>
    <col min="16111" max="16112" width="6.54296875" style="6" customWidth="1"/>
    <col min="16113" max="16113" width="20.81640625" style="6" bestFit="1" customWidth="1"/>
    <col min="16114" max="16115" width="4" style="6" bestFit="1" customWidth="1"/>
    <col min="16116" max="16119" width="8.7265625" style="6" customWidth="1"/>
    <col min="16120" max="16120" width="13" style="6" customWidth="1"/>
    <col min="16121" max="16124" width="13.1796875" style="6" customWidth="1"/>
    <col min="16125" max="16125" width="5" style="6" bestFit="1" customWidth="1"/>
    <col min="16126" max="16127" width="9.81640625" style="6" customWidth="1"/>
    <col min="16128" max="16128" width="11.26953125" style="6" customWidth="1"/>
    <col min="16129" max="16384" width="8.7265625" style="6"/>
  </cols>
  <sheetData>
    <row r="1" spans="1:21" ht="15.5" x14ac:dyDescent="0.35">
      <c r="L1" s="6"/>
      <c r="U1" s="21" t="s">
        <v>59</v>
      </c>
    </row>
    <row r="2" spans="1:21" ht="15.5" x14ac:dyDescent="0.35">
      <c r="L2" s="6"/>
      <c r="U2" s="21" t="s">
        <v>58</v>
      </c>
    </row>
    <row r="3" spans="1:21" ht="15.5" x14ac:dyDescent="0.35">
      <c r="L3" s="6"/>
      <c r="U3" s="21" t="s">
        <v>57</v>
      </c>
    </row>
    <row r="4" spans="1:21" ht="15.5" x14ac:dyDescent="0.35">
      <c r="L4" s="6"/>
      <c r="U4" s="21" t="s">
        <v>73</v>
      </c>
    </row>
    <row r="5" spans="1:21" ht="15.5" x14ac:dyDescent="0.35">
      <c r="L5" s="6"/>
      <c r="U5" s="21"/>
    </row>
    <row r="6" spans="1:21" ht="15.5" x14ac:dyDescent="0.35">
      <c r="L6" s="6"/>
      <c r="U6" s="21" t="s">
        <v>63</v>
      </c>
    </row>
    <row r="7" spans="1:21" ht="15.5" x14ac:dyDescent="0.35">
      <c r="L7" s="6"/>
      <c r="U7" s="21" t="s">
        <v>58</v>
      </c>
    </row>
    <row r="8" spans="1:21" ht="15.5" x14ac:dyDescent="0.35">
      <c r="L8" s="6"/>
      <c r="U8" s="21" t="s">
        <v>57</v>
      </c>
    </row>
    <row r="9" spans="1:21" ht="15.5" x14ac:dyDescent="0.35">
      <c r="L9" s="6"/>
      <c r="U9" s="21" t="s">
        <v>60</v>
      </c>
    </row>
    <row r="10" spans="1:21" ht="15.5" x14ac:dyDescent="0.35">
      <c r="L10" s="6"/>
      <c r="U10" s="21"/>
    </row>
    <row r="11" spans="1:21" s="17" customFormat="1" ht="15.5" customHeight="1" x14ac:dyDescent="0.35">
      <c r="A11" s="16"/>
      <c r="B11" s="16"/>
      <c r="C11" s="16"/>
      <c r="D11" s="16"/>
      <c r="E11" s="16"/>
      <c r="F11" s="16"/>
      <c r="G11" s="16"/>
      <c r="H11" s="15"/>
      <c r="I11" s="127" t="s">
        <v>34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1" s="17" customFormat="1" ht="15.5" x14ac:dyDescent="0.35">
      <c r="A12" s="16"/>
      <c r="B12" s="16"/>
      <c r="C12" s="16"/>
      <c r="D12" s="16"/>
      <c r="E12" s="16"/>
      <c r="F12" s="16"/>
      <c r="G12" s="16"/>
      <c r="H12" s="15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</row>
    <row r="13" spans="1:21" s="19" customFormat="1" ht="42.75" customHeight="1" thickBot="1" x14ac:dyDescent="0.5">
      <c r="A13" s="129" t="s">
        <v>39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</row>
    <row r="14" spans="1:21" s="20" customFormat="1" ht="53.25" customHeight="1" x14ac:dyDescent="0.3">
      <c r="A14" s="130" t="s">
        <v>0</v>
      </c>
      <c r="B14" s="133" t="s">
        <v>1</v>
      </c>
      <c r="C14" s="136" t="s">
        <v>26</v>
      </c>
      <c r="D14" s="136" t="s">
        <v>28</v>
      </c>
      <c r="E14" s="136" t="s">
        <v>31</v>
      </c>
      <c r="F14" s="124" t="s">
        <v>25</v>
      </c>
      <c r="G14" s="124" t="s">
        <v>2</v>
      </c>
      <c r="H14" s="120" t="s">
        <v>23</v>
      </c>
      <c r="I14" s="120" t="s">
        <v>32</v>
      </c>
      <c r="J14" s="120" t="s">
        <v>37</v>
      </c>
      <c r="K14" s="120" t="s">
        <v>33</v>
      </c>
      <c r="L14" s="121" t="s">
        <v>30</v>
      </c>
      <c r="M14" s="123" t="s">
        <v>29</v>
      </c>
      <c r="N14" s="123"/>
      <c r="O14" s="123"/>
      <c r="P14" s="123"/>
      <c r="Q14" s="123"/>
      <c r="R14" s="123"/>
      <c r="S14" s="120" t="s">
        <v>5</v>
      </c>
      <c r="T14" s="120" t="s">
        <v>6</v>
      </c>
      <c r="U14" s="113" t="s">
        <v>7</v>
      </c>
    </row>
    <row r="15" spans="1:21" s="20" customFormat="1" ht="15" customHeight="1" x14ac:dyDescent="0.3">
      <c r="A15" s="131"/>
      <c r="B15" s="134"/>
      <c r="C15" s="137"/>
      <c r="D15" s="137"/>
      <c r="E15" s="137"/>
      <c r="F15" s="125"/>
      <c r="G15" s="125"/>
      <c r="H15" s="116"/>
      <c r="I15" s="116"/>
      <c r="J15" s="116"/>
      <c r="K15" s="116"/>
      <c r="L15" s="122"/>
      <c r="M15" s="116" t="s">
        <v>27</v>
      </c>
      <c r="N15" s="117" t="s">
        <v>9</v>
      </c>
      <c r="O15" s="117"/>
      <c r="P15" s="117"/>
      <c r="Q15" s="117"/>
      <c r="R15" s="117"/>
      <c r="S15" s="116"/>
      <c r="T15" s="116"/>
      <c r="U15" s="114"/>
    </row>
    <row r="16" spans="1:21" s="20" customFormat="1" ht="135" customHeight="1" x14ac:dyDescent="0.3">
      <c r="A16" s="131"/>
      <c r="B16" s="134"/>
      <c r="C16" s="137"/>
      <c r="D16" s="137"/>
      <c r="E16" s="137"/>
      <c r="F16" s="125"/>
      <c r="G16" s="125"/>
      <c r="H16" s="116"/>
      <c r="I16" s="116"/>
      <c r="J16" s="116"/>
      <c r="K16" s="116"/>
      <c r="L16" s="122"/>
      <c r="M16" s="116"/>
      <c r="N16" s="69" t="s">
        <v>10</v>
      </c>
      <c r="O16" s="69" t="s">
        <v>11</v>
      </c>
      <c r="P16" s="69" t="s">
        <v>12</v>
      </c>
      <c r="Q16" s="69" t="s">
        <v>13</v>
      </c>
      <c r="R16" s="69" t="s">
        <v>14</v>
      </c>
      <c r="S16" s="116"/>
      <c r="T16" s="116"/>
      <c r="U16" s="114"/>
    </row>
    <row r="17" spans="1:22" s="20" customFormat="1" ht="15" customHeight="1" thickBot="1" x14ac:dyDescent="0.35">
      <c r="A17" s="132"/>
      <c r="B17" s="135"/>
      <c r="C17" s="138"/>
      <c r="D17" s="138"/>
      <c r="E17" s="138"/>
      <c r="F17" s="126"/>
      <c r="G17" s="126"/>
      <c r="H17" s="22" t="s">
        <v>15</v>
      </c>
      <c r="I17" s="22" t="s">
        <v>15</v>
      </c>
      <c r="J17" s="22" t="s">
        <v>15</v>
      </c>
      <c r="K17" s="22" t="s">
        <v>16</v>
      </c>
      <c r="L17" s="23"/>
      <c r="M17" s="22"/>
      <c r="N17" s="22" t="s">
        <v>17</v>
      </c>
      <c r="O17" s="22" t="s">
        <v>17</v>
      </c>
      <c r="P17" s="22" t="s">
        <v>17</v>
      </c>
      <c r="Q17" s="22" t="s">
        <v>17</v>
      </c>
      <c r="R17" s="22"/>
      <c r="S17" s="22" t="s">
        <v>18</v>
      </c>
      <c r="T17" s="22" t="s">
        <v>18</v>
      </c>
      <c r="U17" s="115"/>
    </row>
    <row r="18" spans="1:22" s="3" customFormat="1" ht="15" thickBot="1" x14ac:dyDescent="0.4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>
        <v>7</v>
      </c>
      <c r="H18" s="26">
        <v>8</v>
      </c>
      <c r="I18" s="26">
        <v>9</v>
      </c>
      <c r="J18" s="26">
        <v>10</v>
      </c>
      <c r="K18" s="27">
        <v>11</v>
      </c>
      <c r="L18" s="26">
        <v>12</v>
      </c>
      <c r="M18" s="26">
        <v>13</v>
      </c>
      <c r="N18" s="26">
        <v>14</v>
      </c>
      <c r="O18" s="26">
        <v>15</v>
      </c>
      <c r="P18" s="26">
        <v>16</v>
      </c>
      <c r="Q18" s="26">
        <v>17</v>
      </c>
      <c r="R18" s="26">
        <v>18</v>
      </c>
      <c r="S18" s="26">
        <v>19</v>
      </c>
      <c r="T18" s="26">
        <v>20</v>
      </c>
      <c r="U18" s="28">
        <v>21</v>
      </c>
    </row>
    <row r="19" spans="1:22" s="2" customFormat="1" ht="33" customHeight="1" thickBot="1" x14ac:dyDescent="0.4">
      <c r="A19" s="118" t="s">
        <v>40</v>
      </c>
      <c r="B19" s="119"/>
      <c r="C19" s="29" t="s">
        <v>19</v>
      </c>
      <c r="D19" s="29" t="s">
        <v>19</v>
      </c>
      <c r="E19" s="29" t="s">
        <v>19</v>
      </c>
      <c r="F19" s="29" t="s">
        <v>19</v>
      </c>
      <c r="G19" s="29" t="s">
        <v>19</v>
      </c>
      <c r="H19" s="30">
        <f>H21+H25+H29</f>
        <v>2130.9</v>
      </c>
      <c r="I19" s="30">
        <f>I21+I25+I29</f>
        <v>1987.5</v>
      </c>
      <c r="J19" s="30">
        <f>J21+J25+J29</f>
        <v>1269.5999999999999</v>
      </c>
      <c r="K19" s="31">
        <f>K21+K25+K29</f>
        <v>95</v>
      </c>
      <c r="L19" s="32" t="s">
        <v>19</v>
      </c>
      <c r="M19" s="30">
        <f t="shared" ref="M19:R19" si="0">M21+M25+M29</f>
        <v>5895883.75</v>
      </c>
      <c r="N19" s="30">
        <f t="shared" si="0"/>
        <v>0</v>
      </c>
      <c r="O19" s="30">
        <f t="shared" si="0"/>
        <v>1212667.76</v>
      </c>
      <c r="P19" s="30">
        <f t="shared" si="0"/>
        <v>0</v>
      </c>
      <c r="Q19" s="30">
        <f t="shared" si="0"/>
        <v>4290326.41</v>
      </c>
      <c r="R19" s="30">
        <f t="shared" si="0"/>
        <v>392889.58</v>
      </c>
      <c r="S19" s="30" t="s">
        <v>19</v>
      </c>
      <c r="T19" s="30" t="s">
        <v>19</v>
      </c>
      <c r="U19" s="33" t="s">
        <v>19</v>
      </c>
    </row>
    <row r="20" spans="1:22" s="2" customFormat="1" ht="15" thickBot="1" x14ac:dyDescent="0.4">
      <c r="A20" s="110" t="s">
        <v>46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</row>
    <row r="21" spans="1:22" s="2" customFormat="1" ht="28.5" thickBot="1" x14ac:dyDescent="0.4">
      <c r="A21" s="34" t="s">
        <v>64</v>
      </c>
      <c r="B21" s="35" t="s">
        <v>41</v>
      </c>
      <c r="C21" s="29" t="s">
        <v>19</v>
      </c>
      <c r="D21" s="29" t="s">
        <v>19</v>
      </c>
      <c r="E21" s="29" t="s">
        <v>19</v>
      </c>
      <c r="F21" s="29" t="s">
        <v>19</v>
      </c>
      <c r="G21" s="29" t="s">
        <v>19</v>
      </c>
      <c r="H21" s="30">
        <f>H23</f>
        <v>724.1</v>
      </c>
      <c r="I21" s="30">
        <f>I23</f>
        <v>667.7</v>
      </c>
      <c r="J21" s="30">
        <f>J23</f>
        <v>424.79999999999995</v>
      </c>
      <c r="K21" s="31">
        <f>K23</f>
        <v>31</v>
      </c>
      <c r="L21" s="32" t="s">
        <v>19</v>
      </c>
      <c r="M21" s="30">
        <f t="shared" ref="M21:R21" si="1">M23</f>
        <v>733054</v>
      </c>
      <c r="N21" s="30">
        <f t="shared" si="1"/>
        <v>0</v>
      </c>
      <c r="O21" s="30">
        <f t="shared" si="1"/>
        <v>111073.82</v>
      </c>
      <c r="P21" s="30">
        <f t="shared" si="1"/>
        <v>0</v>
      </c>
      <c r="Q21" s="30">
        <f t="shared" si="1"/>
        <v>621980.18000000005</v>
      </c>
      <c r="R21" s="30">
        <f t="shared" si="1"/>
        <v>0</v>
      </c>
      <c r="S21" s="30" t="s">
        <v>19</v>
      </c>
      <c r="T21" s="30" t="s">
        <v>19</v>
      </c>
      <c r="U21" s="33" t="s">
        <v>19</v>
      </c>
    </row>
    <row r="22" spans="1:22" s="3" customFormat="1" ht="20.149999999999999" customHeight="1" x14ac:dyDescent="0.35">
      <c r="A22" s="71" t="s">
        <v>70</v>
      </c>
      <c r="B22" s="72" t="s">
        <v>44</v>
      </c>
      <c r="C22" s="73" t="s">
        <v>42</v>
      </c>
      <c r="D22" s="74">
        <v>1971</v>
      </c>
      <c r="E22" s="74"/>
      <c r="F22" s="75" t="s">
        <v>45</v>
      </c>
      <c r="G22" s="73">
        <v>2</v>
      </c>
      <c r="H22" s="1">
        <v>724.1</v>
      </c>
      <c r="I22" s="1">
        <v>667.7</v>
      </c>
      <c r="J22" s="1">
        <v>424.79999999999995</v>
      </c>
      <c r="K22" s="76">
        <v>31</v>
      </c>
      <c r="L22" s="77" t="s">
        <v>43</v>
      </c>
      <c r="M22" s="1">
        <f>N22+O22+P22+Q22+R22</f>
        <v>733054</v>
      </c>
      <c r="N22" s="1">
        <v>0</v>
      </c>
      <c r="O22" s="1">
        <v>111073.82</v>
      </c>
      <c r="P22" s="1">
        <v>0</v>
      </c>
      <c r="Q22" s="1">
        <v>621980.18000000005</v>
      </c>
      <c r="R22" s="1">
        <v>0</v>
      </c>
      <c r="S22" s="1">
        <f>M22/H22</f>
        <v>1012.3656953459466</v>
      </c>
      <c r="T22" s="1">
        <v>858.97</v>
      </c>
      <c r="U22" s="78">
        <v>44196</v>
      </c>
    </row>
    <row r="23" spans="1:22" s="3" customFormat="1" ht="20.149999999999999" customHeight="1" thickBot="1" x14ac:dyDescent="0.4">
      <c r="A23" s="79"/>
      <c r="B23" s="80" t="s">
        <v>36</v>
      </c>
      <c r="C23" s="81" t="s">
        <v>19</v>
      </c>
      <c r="D23" s="81" t="s">
        <v>19</v>
      </c>
      <c r="E23" s="81" t="s">
        <v>19</v>
      </c>
      <c r="F23" s="81" t="s">
        <v>19</v>
      </c>
      <c r="G23" s="81" t="s">
        <v>19</v>
      </c>
      <c r="H23" s="82">
        <f>H22</f>
        <v>724.1</v>
      </c>
      <c r="I23" s="82">
        <f>I22</f>
        <v>667.7</v>
      </c>
      <c r="J23" s="82">
        <f>J22</f>
        <v>424.79999999999995</v>
      </c>
      <c r="K23" s="83">
        <f>K22</f>
        <v>31</v>
      </c>
      <c r="L23" s="84" t="s">
        <v>19</v>
      </c>
      <c r="M23" s="85">
        <f t="shared" ref="M23:R23" si="2">SUM(M22)</f>
        <v>733054</v>
      </c>
      <c r="N23" s="85">
        <f t="shared" si="2"/>
        <v>0</v>
      </c>
      <c r="O23" s="85">
        <f t="shared" si="2"/>
        <v>111073.82</v>
      </c>
      <c r="P23" s="85">
        <f t="shared" si="2"/>
        <v>0</v>
      </c>
      <c r="Q23" s="85">
        <f t="shared" si="2"/>
        <v>621980.18000000005</v>
      </c>
      <c r="R23" s="85">
        <f t="shared" si="2"/>
        <v>0</v>
      </c>
      <c r="S23" s="85" t="s">
        <v>19</v>
      </c>
      <c r="T23" s="85" t="s">
        <v>19</v>
      </c>
      <c r="U23" s="86" t="s">
        <v>19</v>
      </c>
    </row>
    <row r="24" spans="1:22" s="2" customFormat="1" ht="20.149999999999999" customHeight="1" thickBot="1" x14ac:dyDescent="0.4">
      <c r="A24" s="110" t="s">
        <v>47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/>
    </row>
    <row r="25" spans="1:22" s="2" customFormat="1" ht="28.5" thickBot="1" x14ac:dyDescent="0.4">
      <c r="A25" s="34" t="s">
        <v>67</v>
      </c>
      <c r="B25" s="35" t="s">
        <v>49</v>
      </c>
      <c r="C25" s="29" t="s">
        <v>19</v>
      </c>
      <c r="D25" s="29" t="s">
        <v>19</v>
      </c>
      <c r="E25" s="29" t="s">
        <v>19</v>
      </c>
      <c r="F25" s="29" t="s">
        <v>19</v>
      </c>
      <c r="G25" s="29" t="s">
        <v>19</v>
      </c>
      <c r="H25" s="30">
        <f>H27</f>
        <v>724.1</v>
      </c>
      <c r="I25" s="30">
        <f t="shared" ref="I25:K25" si="3">I27</f>
        <v>667.7</v>
      </c>
      <c r="J25" s="30">
        <f t="shared" si="3"/>
        <v>424.79999999999995</v>
      </c>
      <c r="K25" s="31">
        <f t="shared" si="3"/>
        <v>31</v>
      </c>
      <c r="L25" s="32" t="s">
        <v>19</v>
      </c>
      <c r="M25" s="30">
        <f>M27</f>
        <v>4065726.75</v>
      </c>
      <c r="N25" s="30">
        <f t="shared" ref="N25:R25" si="4">N27</f>
        <v>0</v>
      </c>
      <c r="O25" s="30">
        <f t="shared" si="4"/>
        <v>891845.94</v>
      </c>
      <c r="P25" s="30">
        <f t="shared" si="4"/>
        <v>0</v>
      </c>
      <c r="Q25" s="30">
        <f t="shared" si="4"/>
        <v>2867338.23</v>
      </c>
      <c r="R25" s="30">
        <f t="shared" si="4"/>
        <v>306542.58</v>
      </c>
      <c r="S25" s="30" t="s">
        <v>19</v>
      </c>
      <c r="T25" s="30" t="s">
        <v>19</v>
      </c>
      <c r="U25" s="33" t="s">
        <v>19</v>
      </c>
    </row>
    <row r="26" spans="1:22" s="3" customFormat="1" ht="20.149999999999999" customHeight="1" x14ac:dyDescent="0.35">
      <c r="A26" s="87" t="s">
        <v>66</v>
      </c>
      <c r="B26" s="88" t="s">
        <v>44</v>
      </c>
      <c r="C26" s="89" t="s">
        <v>42</v>
      </c>
      <c r="D26" s="90">
        <v>1971</v>
      </c>
      <c r="E26" s="90"/>
      <c r="F26" s="91" t="s">
        <v>45</v>
      </c>
      <c r="G26" s="89">
        <v>2</v>
      </c>
      <c r="H26" s="4">
        <v>724.1</v>
      </c>
      <c r="I26" s="4">
        <v>667.7</v>
      </c>
      <c r="J26" s="4">
        <v>424.79999999999995</v>
      </c>
      <c r="K26" s="92">
        <v>31</v>
      </c>
      <c r="L26" s="93" t="s">
        <v>65</v>
      </c>
      <c r="M26" s="4">
        <f>N26+O26+P26+Q26+R26</f>
        <v>4065726.75</v>
      </c>
      <c r="N26" s="4">
        <v>0</v>
      </c>
      <c r="O26" s="4">
        <v>891845.94</v>
      </c>
      <c r="P26" s="4">
        <v>0</v>
      </c>
      <c r="Q26" s="4">
        <v>2867338.23</v>
      </c>
      <c r="R26" s="4">
        <v>306542.58</v>
      </c>
      <c r="S26" s="4">
        <f>M26/H26</f>
        <v>5614.869147907747</v>
      </c>
      <c r="T26" s="4">
        <v>5243.44</v>
      </c>
      <c r="U26" s="94">
        <v>44561</v>
      </c>
    </row>
    <row r="27" spans="1:22" s="3" customFormat="1" ht="20.149999999999999" customHeight="1" x14ac:dyDescent="0.35">
      <c r="A27" s="95"/>
      <c r="B27" s="96" t="s">
        <v>36</v>
      </c>
      <c r="C27" s="97" t="s">
        <v>19</v>
      </c>
      <c r="D27" s="97" t="s">
        <v>19</v>
      </c>
      <c r="E27" s="97" t="s">
        <v>19</v>
      </c>
      <c r="F27" s="97" t="s">
        <v>19</v>
      </c>
      <c r="G27" s="97" t="s">
        <v>19</v>
      </c>
      <c r="H27" s="98">
        <f>H26</f>
        <v>724.1</v>
      </c>
      <c r="I27" s="98">
        <f>I26</f>
        <v>667.7</v>
      </c>
      <c r="J27" s="98">
        <f>J26</f>
        <v>424.79999999999995</v>
      </c>
      <c r="K27" s="99">
        <f>K26</f>
        <v>31</v>
      </c>
      <c r="L27" s="100" t="s">
        <v>19</v>
      </c>
      <c r="M27" s="101">
        <f t="shared" ref="M27:R27" si="5">SUM(M26)</f>
        <v>4065726.75</v>
      </c>
      <c r="N27" s="101">
        <f t="shared" si="5"/>
        <v>0</v>
      </c>
      <c r="O27" s="101">
        <f t="shared" si="5"/>
        <v>891845.94</v>
      </c>
      <c r="P27" s="101">
        <f t="shared" si="5"/>
        <v>0</v>
      </c>
      <c r="Q27" s="101">
        <f t="shared" si="5"/>
        <v>2867338.23</v>
      </c>
      <c r="R27" s="101">
        <f t="shared" si="5"/>
        <v>306542.58</v>
      </c>
      <c r="S27" s="101" t="s">
        <v>19</v>
      </c>
      <c r="T27" s="101" t="s">
        <v>19</v>
      </c>
      <c r="U27" s="102" t="s">
        <v>19</v>
      </c>
    </row>
    <row r="28" spans="1:22" s="2" customFormat="1" ht="20.149999999999999" customHeight="1" x14ac:dyDescent="0.35">
      <c r="A28" s="110" t="s">
        <v>48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2"/>
    </row>
    <row r="29" spans="1:22" s="2" customFormat="1" ht="28" x14ac:dyDescent="0.35">
      <c r="A29" s="103" t="s">
        <v>68</v>
      </c>
      <c r="B29" s="104" t="s">
        <v>50</v>
      </c>
      <c r="C29" s="97" t="s">
        <v>19</v>
      </c>
      <c r="D29" s="97" t="s">
        <v>19</v>
      </c>
      <c r="E29" s="97" t="s">
        <v>19</v>
      </c>
      <c r="F29" s="97" t="s">
        <v>19</v>
      </c>
      <c r="G29" s="97" t="s">
        <v>19</v>
      </c>
      <c r="H29" s="101">
        <f>H31</f>
        <v>682.7</v>
      </c>
      <c r="I29" s="101">
        <f t="shared" ref="I29:K29" si="6">I31</f>
        <v>652.1</v>
      </c>
      <c r="J29" s="101">
        <f t="shared" si="6"/>
        <v>420</v>
      </c>
      <c r="K29" s="99">
        <f t="shared" si="6"/>
        <v>33</v>
      </c>
      <c r="L29" s="100" t="s">
        <v>19</v>
      </c>
      <c r="M29" s="101">
        <f>M31</f>
        <v>1097103</v>
      </c>
      <c r="N29" s="101">
        <f t="shared" ref="N29:R29" si="7">N31</f>
        <v>0</v>
      </c>
      <c r="O29" s="101">
        <f t="shared" si="7"/>
        <v>209748</v>
      </c>
      <c r="P29" s="101">
        <f t="shared" si="7"/>
        <v>0</v>
      </c>
      <c r="Q29" s="101">
        <f t="shared" si="7"/>
        <v>801008</v>
      </c>
      <c r="R29" s="101">
        <f t="shared" si="7"/>
        <v>86347</v>
      </c>
      <c r="S29" s="101" t="s">
        <v>19</v>
      </c>
      <c r="T29" s="101" t="s">
        <v>19</v>
      </c>
      <c r="U29" s="97" t="s">
        <v>19</v>
      </c>
    </row>
    <row r="30" spans="1:22" s="2" customFormat="1" ht="20.149999999999999" customHeight="1" x14ac:dyDescent="0.35">
      <c r="A30" s="105" t="s">
        <v>69</v>
      </c>
      <c r="B30" s="106" t="s">
        <v>71</v>
      </c>
      <c r="C30" s="73" t="s">
        <v>42</v>
      </c>
      <c r="D30" s="74">
        <v>1973</v>
      </c>
      <c r="E30" s="74"/>
      <c r="F30" s="75" t="s">
        <v>45</v>
      </c>
      <c r="G30" s="73">
        <v>2</v>
      </c>
      <c r="H30" s="1">
        <v>682.7</v>
      </c>
      <c r="I30" s="1">
        <v>652.1</v>
      </c>
      <c r="J30" s="1">
        <v>420</v>
      </c>
      <c r="K30" s="76">
        <v>33</v>
      </c>
      <c r="L30" s="107" t="s">
        <v>43</v>
      </c>
      <c r="M30" s="1">
        <v>1097103</v>
      </c>
      <c r="N30" s="1">
        <v>0</v>
      </c>
      <c r="O30" s="1">
        <v>209748</v>
      </c>
      <c r="P30" s="1">
        <v>0</v>
      </c>
      <c r="Q30" s="1">
        <v>801008</v>
      </c>
      <c r="R30" s="1">
        <v>86347</v>
      </c>
      <c r="S30" s="1">
        <f>M30/H30</f>
        <v>1607.0060055661343</v>
      </c>
      <c r="T30" s="1" t="s">
        <v>72</v>
      </c>
      <c r="U30" s="108">
        <v>44926</v>
      </c>
    </row>
    <row r="31" spans="1:22" s="2" customFormat="1" ht="20.149999999999999" customHeight="1" x14ac:dyDescent="0.35">
      <c r="A31" s="105"/>
      <c r="B31" s="96" t="s">
        <v>36</v>
      </c>
      <c r="C31" s="97" t="s">
        <v>19</v>
      </c>
      <c r="D31" s="97" t="s">
        <v>19</v>
      </c>
      <c r="E31" s="97" t="s">
        <v>19</v>
      </c>
      <c r="F31" s="97" t="s">
        <v>19</v>
      </c>
      <c r="G31" s="97" t="s">
        <v>19</v>
      </c>
      <c r="H31" s="101">
        <f>H30</f>
        <v>682.7</v>
      </c>
      <c r="I31" s="101">
        <f>I30</f>
        <v>652.1</v>
      </c>
      <c r="J31" s="101">
        <f>J30</f>
        <v>420</v>
      </c>
      <c r="K31" s="99">
        <f>K30</f>
        <v>33</v>
      </c>
      <c r="L31" s="100" t="s">
        <v>19</v>
      </c>
      <c r="M31" s="101">
        <f t="shared" ref="M31:R31" si="8">M30</f>
        <v>1097103</v>
      </c>
      <c r="N31" s="101">
        <f t="shared" si="8"/>
        <v>0</v>
      </c>
      <c r="O31" s="101">
        <f t="shared" si="8"/>
        <v>209748</v>
      </c>
      <c r="P31" s="101">
        <f t="shared" si="8"/>
        <v>0</v>
      </c>
      <c r="Q31" s="101">
        <f t="shared" si="8"/>
        <v>801008</v>
      </c>
      <c r="R31" s="101">
        <f t="shared" si="8"/>
        <v>86347</v>
      </c>
      <c r="S31" s="101" t="s">
        <v>19</v>
      </c>
      <c r="T31" s="101" t="s">
        <v>19</v>
      </c>
      <c r="U31" s="97" t="s">
        <v>19</v>
      </c>
      <c r="V31" s="2" t="s">
        <v>38</v>
      </c>
    </row>
    <row r="35" spans="18:18" x14ac:dyDescent="0.35">
      <c r="R35" s="70"/>
    </row>
    <row r="37" spans="18:18" x14ac:dyDescent="0.35">
      <c r="R37" s="70"/>
    </row>
  </sheetData>
  <mergeCells count="25">
    <mergeCell ref="J14:J16"/>
    <mergeCell ref="I11:U11"/>
    <mergeCell ref="I12:U12"/>
    <mergeCell ref="A13:U13"/>
    <mergeCell ref="A14:A17"/>
    <mergeCell ref="B14:B17"/>
    <mergeCell ref="C14:C17"/>
    <mergeCell ref="D14:D17"/>
    <mergeCell ref="E14:E17"/>
    <mergeCell ref="A24:U24"/>
    <mergeCell ref="A28:U28"/>
    <mergeCell ref="U14:U17"/>
    <mergeCell ref="M15:M16"/>
    <mergeCell ref="N15:R15"/>
    <mergeCell ref="A19:B19"/>
    <mergeCell ref="A20:U20"/>
    <mergeCell ref="K14:K16"/>
    <mergeCell ref="L14:L16"/>
    <mergeCell ref="M14:R14"/>
    <mergeCell ref="S14:S16"/>
    <mergeCell ref="T14:T16"/>
    <mergeCell ref="F14:F17"/>
    <mergeCell ref="G14:G17"/>
    <mergeCell ref="H14:H16"/>
    <mergeCell ref="I14:I16"/>
  </mergeCells>
  <pageMargins left="0" right="0" top="0" bottom="0" header="0" footer="0"/>
  <pageSetup paperSize="9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O21"/>
  <sheetViews>
    <sheetView topLeftCell="A10" zoomScale="70" zoomScaleNormal="70" workbookViewId="0">
      <selection activeCell="J22" sqref="J22"/>
    </sheetView>
  </sheetViews>
  <sheetFormatPr defaultRowHeight="14" x14ac:dyDescent="0.3"/>
  <cols>
    <col min="1" max="1" width="4.1796875" style="9" customWidth="1"/>
    <col min="2" max="2" width="22.1796875" style="9" customWidth="1"/>
    <col min="3" max="3" width="9.26953125" style="9" customWidth="1"/>
    <col min="4" max="4" width="18.26953125" style="9" customWidth="1"/>
    <col min="5" max="9" width="7.26953125" style="9" customWidth="1"/>
    <col min="10" max="12" width="11.453125" style="9" customWidth="1"/>
    <col min="13" max="14" width="12.54296875" style="9" customWidth="1"/>
    <col min="15" max="15" width="1.7265625" style="9" customWidth="1"/>
    <col min="16" max="250" width="8.7265625" style="9"/>
    <col min="251" max="251" width="4.1796875" style="9" customWidth="1"/>
    <col min="252" max="252" width="17.7265625" style="9" customWidth="1"/>
    <col min="253" max="253" width="9.26953125" style="9" customWidth="1"/>
    <col min="254" max="254" width="19.54296875" style="9" customWidth="1"/>
    <col min="255" max="255" width="8" style="9" bestFit="1" customWidth="1"/>
    <col min="256" max="256" width="8.54296875" style="9" bestFit="1" customWidth="1"/>
    <col min="257" max="258" width="9.1796875" style="9" bestFit="1" customWidth="1"/>
    <col min="259" max="259" width="7" style="9" customWidth="1"/>
    <col min="260" max="260" width="8" style="9" bestFit="1" customWidth="1"/>
    <col min="261" max="261" width="8.54296875" style="9" bestFit="1" customWidth="1"/>
    <col min="262" max="262" width="9.1796875" style="9" bestFit="1" customWidth="1"/>
    <col min="263" max="264" width="11.81640625" style="9" customWidth="1"/>
    <col min="265" max="506" width="8.7265625" style="9"/>
    <col min="507" max="507" width="4.1796875" style="9" customWidth="1"/>
    <col min="508" max="508" width="17.7265625" style="9" customWidth="1"/>
    <col min="509" max="509" width="9.26953125" style="9" customWidth="1"/>
    <col min="510" max="510" width="19.54296875" style="9" customWidth="1"/>
    <col min="511" max="511" width="8" style="9" bestFit="1" customWidth="1"/>
    <col min="512" max="512" width="8.54296875" style="9" bestFit="1" customWidth="1"/>
    <col min="513" max="514" width="9.1796875" style="9" bestFit="1" customWidth="1"/>
    <col min="515" max="515" width="7" style="9" customWidth="1"/>
    <col min="516" max="516" width="8" style="9" bestFit="1" customWidth="1"/>
    <col min="517" max="517" width="8.54296875" style="9" bestFit="1" customWidth="1"/>
    <col min="518" max="518" width="9.1796875" style="9" bestFit="1" customWidth="1"/>
    <col min="519" max="520" width="11.81640625" style="9" customWidth="1"/>
    <col min="521" max="762" width="8.7265625" style="9"/>
    <col min="763" max="763" width="4.1796875" style="9" customWidth="1"/>
    <col min="764" max="764" width="17.7265625" style="9" customWidth="1"/>
    <col min="765" max="765" width="9.26953125" style="9" customWidth="1"/>
    <col min="766" max="766" width="19.54296875" style="9" customWidth="1"/>
    <col min="767" max="767" width="8" style="9" bestFit="1" customWidth="1"/>
    <col min="768" max="768" width="8.54296875" style="9" bestFit="1" customWidth="1"/>
    <col min="769" max="770" width="9.1796875" style="9" bestFit="1" customWidth="1"/>
    <col min="771" max="771" width="7" style="9" customWidth="1"/>
    <col min="772" max="772" width="8" style="9" bestFit="1" customWidth="1"/>
    <col min="773" max="773" width="8.54296875" style="9" bestFit="1" customWidth="1"/>
    <col min="774" max="774" width="9.1796875" style="9" bestFit="1" customWidth="1"/>
    <col min="775" max="776" width="11.81640625" style="9" customWidth="1"/>
    <col min="777" max="1018" width="8.7265625" style="9"/>
    <col min="1019" max="1019" width="4.1796875" style="9" customWidth="1"/>
    <col min="1020" max="1020" width="17.7265625" style="9" customWidth="1"/>
    <col min="1021" max="1021" width="9.26953125" style="9" customWidth="1"/>
    <col min="1022" max="1022" width="19.54296875" style="9" customWidth="1"/>
    <col min="1023" max="1023" width="8" style="9" bestFit="1" customWidth="1"/>
    <col min="1024" max="1024" width="8.54296875" style="9" bestFit="1" customWidth="1"/>
    <col min="1025" max="1026" width="9.1796875" style="9" bestFit="1" customWidth="1"/>
    <col min="1027" max="1027" width="7" style="9" customWidth="1"/>
    <col min="1028" max="1028" width="8" style="9" bestFit="1" customWidth="1"/>
    <col min="1029" max="1029" width="8.54296875" style="9" bestFit="1" customWidth="1"/>
    <col min="1030" max="1030" width="9.1796875" style="9" bestFit="1" customWidth="1"/>
    <col min="1031" max="1032" width="11.81640625" style="9" customWidth="1"/>
    <col min="1033" max="1274" width="8.7265625" style="9"/>
    <col min="1275" max="1275" width="4.1796875" style="9" customWidth="1"/>
    <col min="1276" max="1276" width="17.7265625" style="9" customWidth="1"/>
    <col min="1277" max="1277" width="9.26953125" style="9" customWidth="1"/>
    <col min="1278" max="1278" width="19.54296875" style="9" customWidth="1"/>
    <col min="1279" max="1279" width="8" style="9" bestFit="1" customWidth="1"/>
    <col min="1280" max="1280" width="8.54296875" style="9" bestFit="1" customWidth="1"/>
    <col min="1281" max="1282" width="9.1796875" style="9" bestFit="1" customWidth="1"/>
    <col min="1283" max="1283" width="7" style="9" customWidth="1"/>
    <col min="1284" max="1284" width="8" style="9" bestFit="1" customWidth="1"/>
    <col min="1285" max="1285" width="8.54296875" style="9" bestFit="1" customWidth="1"/>
    <col min="1286" max="1286" width="9.1796875" style="9" bestFit="1" customWidth="1"/>
    <col min="1287" max="1288" width="11.81640625" style="9" customWidth="1"/>
    <col min="1289" max="1530" width="8.7265625" style="9"/>
    <col min="1531" max="1531" width="4.1796875" style="9" customWidth="1"/>
    <col min="1532" max="1532" width="17.7265625" style="9" customWidth="1"/>
    <col min="1533" max="1533" width="9.26953125" style="9" customWidth="1"/>
    <col min="1534" max="1534" width="19.54296875" style="9" customWidth="1"/>
    <col min="1535" max="1535" width="8" style="9" bestFit="1" customWidth="1"/>
    <col min="1536" max="1536" width="8.54296875" style="9" bestFit="1" customWidth="1"/>
    <col min="1537" max="1538" width="9.1796875" style="9" bestFit="1" customWidth="1"/>
    <col min="1539" max="1539" width="7" style="9" customWidth="1"/>
    <col min="1540" max="1540" width="8" style="9" bestFit="1" customWidth="1"/>
    <col min="1541" max="1541" width="8.54296875" style="9" bestFit="1" customWidth="1"/>
    <col min="1542" max="1542" width="9.1796875" style="9" bestFit="1" customWidth="1"/>
    <col min="1543" max="1544" width="11.81640625" style="9" customWidth="1"/>
    <col min="1545" max="1786" width="8.7265625" style="9"/>
    <col min="1787" max="1787" width="4.1796875" style="9" customWidth="1"/>
    <col min="1788" max="1788" width="17.7265625" style="9" customWidth="1"/>
    <col min="1789" max="1789" width="9.26953125" style="9" customWidth="1"/>
    <col min="1790" max="1790" width="19.54296875" style="9" customWidth="1"/>
    <col min="1791" max="1791" width="8" style="9" bestFit="1" customWidth="1"/>
    <col min="1792" max="1792" width="8.54296875" style="9" bestFit="1" customWidth="1"/>
    <col min="1793" max="1794" width="9.1796875" style="9" bestFit="1" customWidth="1"/>
    <col min="1795" max="1795" width="7" style="9" customWidth="1"/>
    <col min="1796" max="1796" width="8" style="9" bestFit="1" customWidth="1"/>
    <col min="1797" max="1797" width="8.54296875" style="9" bestFit="1" customWidth="1"/>
    <col min="1798" max="1798" width="9.1796875" style="9" bestFit="1" customWidth="1"/>
    <col min="1799" max="1800" width="11.81640625" style="9" customWidth="1"/>
    <col min="1801" max="2042" width="8.7265625" style="9"/>
    <col min="2043" max="2043" width="4.1796875" style="9" customWidth="1"/>
    <col min="2044" max="2044" width="17.7265625" style="9" customWidth="1"/>
    <col min="2045" max="2045" width="9.26953125" style="9" customWidth="1"/>
    <col min="2046" max="2046" width="19.54296875" style="9" customWidth="1"/>
    <col min="2047" max="2047" width="8" style="9" bestFit="1" customWidth="1"/>
    <col min="2048" max="2048" width="8.54296875" style="9" bestFit="1" customWidth="1"/>
    <col min="2049" max="2050" width="9.1796875" style="9" bestFit="1" customWidth="1"/>
    <col min="2051" max="2051" width="7" style="9" customWidth="1"/>
    <col min="2052" max="2052" width="8" style="9" bestFit="1" customWidth="1"/>
    <col min="2053" max="2053" width="8.54296875" style="9" bestFit="1" customWidth="1"/>
    <col min="2054" max="2054" width="9.1796875" style="9" bestFit="1" customWidth="1"/>
    <col min="2055" max="2056" width="11.81640625" style="9" customWidth="1"/>
    <col min="2057" max="2298" width="8.7265625" style="9"/>
    <col min="2299" max="2299" width="4.1796875" style="9" customWidth="1"/>
    <col min="2300" max="2300" width="17.7265625" style="9" customWidth="1"/>
    <col min="2301" max="2301" width="9.26953125" style="9" customWidth="1"/>
    <col min="2302" max="2302" width="19.54296875" style="9" customWidth="1"/>
    <col min="2303" max="2303" width="8" style="9" bestFit="1" customWidth="1"/>
    <col min="2304" max="2304" width="8.54296875" style="9" bestFit="1" customWidth="1"/>
    <col min="2305" max="2306" width="9.1796875" style="9" bestFit="1" customWidth="1"/>
    <col min="2307" max="2307" width="7" style="9" customWidth="1"/>
    <col min="2308" max="2308" width="8" style="9" bestFit="1" customWidth="1"/>
    <col min="2309" max="2309" width="8.54296875" style="9" bestFit="1" customWidth="1"/>
    <col min="2310" max="2310" width="9.1796875" style="9" bestFit="1" customWidth="1"/>
    <col min="2311" max="2312" width="11.81640625" style="9" customWidth="1"/>
    <col min="2313" max="2554" width="8.7265625" style="9"/>
    <col min="2555" max="2555" width="4.1796875" style="9" customWidth="1"/>
    <col min="2556" max="2556" width="17.7265625" style="9" customWidth="1"/>
    <col min="2557" max="2557" width="9.26953125" style="9" customWidth="1"/>
    <col min="2558" max="2558" width="19.54296875" style="9" customWidth="1"/>
    <col min="2559" max="2559" width="8" style="9" bestFit="1" customWidth="1"/>
    <col min="2560" max="2560" width="8.54296875" style="9" bestFit="1" customWidth="1"/>
    <col min="2561" max="2562" width="9.1796875" style="9" bestFit="1" customWidth="1"/>
    <col min="2563" max="2563" width="7" style="9" customWidth="1"/>
    <col min="2564" max="2564" width="8" style="9" bestFit="1" customWidth="1"/>
    <col min="2565" max="2565" width="8.54296875" style="9" bestFit="1" customWidth="1"/>
    <col min="2566" max="2566" width="9.1796875" style="9" bestFit="1" customWidth="1"/>
    <col min="2567" max="2568" width="11.81640625" style="9" customWidth="1"/>
    <col min="2569" max="2810" width="8.7265625" style="9"/>
    <col min="2811" max="2811" width="4.1796875" style="9" customWidth="1"/>
    <col min="2812" max="2812" width="17.7265625" style="9" customWidth="1"/>
    <col min="2813" max="2813" width="9.26953125" style="9" customWidth="1"/>
    <col min="2814" max="2814" width="19.54296875" style="9" customWidth="1"/>
    <col min="2815" max="2815" width="8" style="9" bestFit="1" customWidth="1"/>
    <col min="2816" max="2816" width="8.54296875" style="9" bestFit="1" customWidth="1"/>
    <col min="2817" max="2818" width="9.1796875" style="9" bestFit="1" customWidth="1"/>
    <col min="2819" max="2819" width="7" style="9" customWidth="1"/>
    <col min="2820" max="2820" width="8" style="9" bestFit="1" customWidth="1"/>
    <col min="2821" max="2821" width="8.54296875" style="9" bestFit="1" customWidth="1"/>
    <col min="2822" max="2822" width="9.1796875" style="9" bestFit="1" customWidth="1"/>
    <col min="2823" max="2824" width="11.81640625" style="9" customWidth="1"/>
    <col min="2825" max="3066" width="8.7265625" style="9"/>
    <col min="3067" max="3067" width="4.1796875" style="9" customWidth="1"/>
    <col min="3068" max="3068" width="17.7265625" style="9" customWidth="1"/>
    <col min="3069" max="3069" width="9.26953125" style="9" customWidth="1"/>
    <col min="3070" max="3070" width="19.54296875" style="9" customWidth="1"/>
    <col min="3071" max="3071" width="8" style="9" bestFit="1" customWidth="1"/>
    <col min="3072" max="3072" width="8.54296875" style="9" bestFit="1" customWidth="1"/>
    <col min="3073" max="3074" width="9.1796875" style="9" bestFit="1" customWidth="1"/>
    <col min="3075" max="3075" width="7" style="9" customWidth="1"/>
    <col min="3076" max="3076" width="8" style="9" bestFit="1" customWidth="1"/>
    <col min="3077" max="3077" width="8.54296875" style="9" bestFit="1" customWidth="1"/>
    <col min="3078" max="3078" width="9.1796875" style="9" bestFit="1" customWidth="1"/>
    <col min="3079" max="3080" width="11.81640625" style="9" customWidth="1"/>
    <col min="3081" max="3322" width="8.7265625" style="9"/>
    <col min="3323" max="3323" width="4.1796875" style="9" customWidth="1"/>
    <col min="3324" max="3324" width="17.7265625" style="9" customWidth="1"/>
    <col min="3325" max="3325" width="9.26953125" style="9" customWidth="1"/>
    <col min="3326" max="3326" width="19.54296875" style="9" customWidth="1"/>
    <col min="3327" max="3327" width="8" style="9" bestFit="1" customWidth="1"/>
    <col min="3328" max="3328" width="8.54296875" style="9" bestFit="1" customWidth="1"/>
    <col min="3329" max="3330" width="9.1796875" style="9" bestFit="1" customWidth="1"/>
    <col min="3331" max="3331" width="7" style="9" customWidth="1"/>
    <col min="3332" max="3332" width="8" style="9" bestFit="1" customWidth="1"/>
    <col min="3333" max="3333" width="8.54296875" style="9" bestFit="1" customWidth="1"/>
    <col min="3334" max="3334" width="9.1796875" style="9" bestFit="1" customWidth="1"/>
    <col min="3335" max="3336" width="11.81640625" style="9" customWidth="1"/>
    <col min="3337" max="3578" width="8.7265625" style="9"/>
    <col min="3579" max="3579" width="4.1796875" style="9" customWidth="1"/>
    <col min="3580" max="3580" width="17.7265625" style="9" customWidth="1"/>
    <col min="3581" max="3581" width="9.26953125" style="9" customWidth="1"/>
    <col min="3582" max="3582" width="19.54296875" style="9" customWidth="1"/>
    <col min="3583" max="3583" width="8" style="9" bestFit="1" customWidth="1"/>
    <col min="3584" max="3584" width="8.54296875" style="9" bestFit="1" customWidth="1"/>
    <col min="3585" max="3586" width="9.1796875" style="9" bestFit="1" customWidth="1"/>
    <col min="3587" max="3587" width="7" style="9" customWidth="1"/>
    <col min="3588" max="3588" width="8" style="9" bestFit="1" customWidth="1"/>
    <col min="3589" max="3589" width="8.54296875" style="9" bestFit="1" customWidth="1"/>
    <col min="3590" max="3590" width="9.1796875" style="9" bestFit="1" customWidth="1"/>
    <col min="3591" max="3592" width="11.81640625" style="9" customWidth="1"/>
    <col min="3593" max="3834" width="8.7265625" style="9"/>
    <col min="3835" max="3835" width="4.1796875" style="9" customWidth="1"/>
    <col min="3836" max="3836" width="17.7265625" style="9" customWidth="1"/>
    <col min="3837" max="3837" width="9.26953125" style="9" customWidth="1"/>
    <col min="3838" max="3838" width="19.54296875" style="9" customWidth="1"/>
    <col min="3839" max="3839" width="8" style="9" bestFit="1" customWidth="1"/>
    <col min="3840" max="3840" width="8.54296875" style="9" bestFit="1" customWidth="1"/>
    <col min="3841" max="3842" width="9.1796875" style="9" bestFit="1" customWidth="1"/>
    <col min="3843" max="3843" width="7" style="9" customWidth="1"/>
    <col min="3844" max="3844" width="8" style="9" bestFit="1" customWidth="1"/>
    <col min="3845" max="3845" width="8.54296875" style="9" bestFit="1" customWidth="1"/>
    <col min="3846" max="3846" width="9.1796875" style="9" bestFit="1" customWidth="1"/>
    <col min="3847" max="3848" width="11.81640625" style="9" customWidth="1"/>
    <col min="3849" max="4090" width="8.7265625" style="9"/>
    <col min="4091" max="4091" width="4.1796875" style="9" customWidth="1"/>
    <col min="4092" max="4092" width="17.7265625" style="9" customWidth="1"/>
    <col min="4093" max="4093" width="9.26953125" style="9" customWidth="1"/>
    <col min="4094" max="4094" width="19.54296875" style="9" customWidth="1"/>
    <col min="4095" max="4095" width="8" style="9" bestFit="1" customWidth="1"/>
    <col min="4096" max="4096" width="8.54296875" style="9" bestFit="1" customWidth="1"/>
    <col min="4097" max="4098" width="9.1796875" style="9" bestFit="1" customWidth="1"/>
    <col min="4099" max="4099" width="7" style="9" customWidth="1"/>
    <col min="4100" max="4100" width="8" style="9" bestFit="1" customWidth="1"/>
    <col min="4101" max="4101" width="8.54296875" style="9" bestFit="1" customWidth="1"/>
    <col min="4102" max="4102" width="9.1796875" style="9" bestFit="1" customWidth="1"/>
    <col min="4103" max="4104" width="11.81640625" style="9" customWidth="1"/>
    <col min="4105" max="4346" width="8.7265625" style="9"/>
    <col min="4347" max="4347" width="4.1796875" style="9" customWidth="1"/>
    <col min="4348" max="4348" width="17.7265625" style="9" customWidth="1"/>
    <col min="4349" max="4349" width="9.26953125" style="9" customWidth="1"/>
    <col min="4350" max="4350" width="19.54296875" style="9" customWidth="1"/>
    <col min="4351" max="4351" width="8" style="9" bestFit="1" customWidth="1"/>
    <col min="4352" max="4352" width="8.54296875" style="9" bestFit="1" customWidth="1"/>
    <col min="4353" max="4354" width="9.1796875" style="9" bestFit="1" customWidth="1"/>
    <col min="4355" max="4355" width="7" style="9" customWidth="1"/>
    <col min="4356" max="4356" width="8" style="9" bestFit="1" customWidth="1"/>
    <col min="4357" max="4357" width="8.54296875" style="9" bestFit="1" customWidth="1"/>
    <col min="4358" max="4358" width="9.1796875" style="9" bestFit="1" customWidth="1"/>
    <col min="4359" max="4360" width="11.81640625" style="9" customWidth="1"/>
    <col min="4361" max="4602" width="8.7265625" style="9"/>
    <col min="4603" max="4603" width="4.1796875" style="9" customWidth="1"/>
    <col min="4604" max="4604" width="17.7265625" style="9" customWidth="1"/>
    <col min="4605" max="4605" width="9.26953125" style="9" customWidth="1"/>
    <col min="4606" max="4606" width="19.54296875" style="9" customWidth="1"/>
    <col min="4607" max="4607" width="8" style="9" bestFit="1" customWidth="1"/>
    <col min="4608" max="4608" width="8.54296875" style="9" bestFit="1" customWidth="1"/>
    <col min="4609" max="4610" width="9.1796875" style="9" bestFit="1" customWidth="1"/>
    <col min="4611" max="4611" width="7" style="9" customWidth="1"/>
    <col min="4612" max="4612" width="8" style="9" bestFit="1" customWidth="1"/>
    <col min="4613" max="4613" width="8.54296875" style="9" bestFit="1" customWidth="1"/>
    <col min="4614" max="4614" width="9.1796875" style="9" bestFit="1" customWidth="1"/>
    <col min="4615" max="4616" width="11.81640625" style="9" customWidth="1"/>
    <col min="4617" max="4858" width="8.7265625" style="9"/>
    <col min="4859" max="4859" width="4.1796875" style="9" customWidth="1"/>
    <col min="4860" max="4860" width="17.7265625" style="9" customWidth="1"/>
    <col min="4861" max="4861" width="9.26953125" style="9" customWidth="1"/>
    <col min="4862" max="4862" width="19.54296875" style="9" customWidth="1"/>
    <col min="4863" max="4863" width="8" style="9" bestFit="1" customWidth="1"/>
    <col min="4864" max="4864" width="8.54296875" style="9" bestFit="1" customWidth="1"/>
    <col min="4865" max="4866" width="9.1796875" style="9" bestFit="1" customWidth="1"/>
    <col min="4867" max="4867" width="7" style="9" customWidth="1"/>
    <col min="4868" max="4868" width="8" style="9" bestFit="1" customWidth="1"/>
    <col min="4869" max="4869" width="8.54296875" style="9" bestFit="1" customWidth="1"/>
    <col min="4870" max="4870" width="9.1796875" style="9" bestFit="1" customWidth="1"/>
    <col min="4871" max="4872" width="11.81640625" style="9" customWidth="1"/>
    <col min="4873" max="5114" width="8.7265625" style="9"/>
    <col min="5115" max="5115" width="4.1796875" style="9" customWidth="1"/>
    <col min="5116" max="5116" width="17.7265625" style="9" customWidth="1"/>
    <col min="5117" max="5117" width="9.26953125" style="9" customWidth="1"/>
    <col min="5118" max="5118" width="19.54296875" style="9" customWidth="1"/>
    <col min="5119" max="5119" width="8" style="9" bestFit="1" customWidth="1"/>
    <col min="5120" max="5120" width="8.54296875" style="9" bestFit="1" customWidth="1"/>
    <col min="5121" max="5122" width="9.1796875" style="9" bestFit="1" customWidth="1"/>
    <col min="5123" max="5123" width="7" style="9" customWidth="1"/>
    <col min="5124" max="5124" width="8" style="9" bestFit="1" customWidth="1"/>
    <col min="5125" max="5125" width="8.54296875" style="9" bestFit="1" customWidth="1"/>
    <col min="5126" max="5126" width="9.1796875" style="9" bestFit="1" customWidth="1"/>
    <col min="5127" max="5128" width="11.81640625" style="9" customWidth="1"/>
    <col min="5129" max="5370" width="8.7265625" style="9"/>
    <col min="5371" max="5371" width="4.1796875" style="9" customWidth="1"/>
    <col min="5372" max="5372" width="17.7265625" style="9" customWidth="1"/>
    <col min="5373" max="5373" width="9.26953125" style="9" customWidth="1"/>
    <col min="5374" max="5374" width="19.54296875" style="9" customWidth="1"/>
    <col min="5375" max="5375" width="8" style="9" bestFit="1" customWidth="1"/>
    <col min="5376" max="5376" width="8.54296875" style="9" bestFit="1" customWidth="1"/>
    <col min="5377" max="5378" width="9.1796875" style="9" bestFit="1" customWidth="1"/>
    <col min="5379" max="5379" width="7" style="9" customWidth="1"/>
    <col min="5380" max="5380" width="8" style="9" bestFit="1" customWidth="1"/>
    <col min="5381" max="5381" width="8.54296875" style="9" bestFit="1" customWidth="1"/>
    <col min="5382" max="5382" width="9.1796875" style="9" bestFit="1" customWidth="1"/>
    <col min="5383" max="5384" width="11.81640625" style="9" customWidth="1"/>
    <col min="5385" max="5626" width="8.7265625" style="9"/>
    <col min="5627" max="5627" width="4.1796875" style="9" customWidth="1"/>
    <col min="5628" max="5628" width="17.7265625" style="9" customWidth="1"/>
    <col min="5629" max="5629" width="9.26953125" style="9" customWidth="1"/>
    <col min="5630" max="5630" width="19.54296875" style="9" customWidth="1"/>
    <col min="5631" max="5631" width="8" style="9" bestFit="1" customWidth="1"/>
    <col min="5632" max="5632" width="8.54296875" style="9" bestFit="1" customWidth="1"/>
    <col min="5633" max="5634" width="9.1796875" style="9" bestFit="1" customWidth="1"/>
    <col min="5635" max="5635" width="7" style="9" customWidth="1"/>
    <col min="5636" max="5636" width="8" style="9" bestFit="1" customWidth="1"/>
    <col min="5637" max="5637" width="8.54296875" style="9" bestFit="1" customWidth="1"/>
    <col min="5638" max="5638" width="9.1796875" style="9" bestFit="1" customWidth="1"/>
    <col min="5639" max="5640" width="11.81640625" style="9" customWidth="1"/>
    <col min="5641" max="5882" width="8.7265625" style="9"/>
    <col min="5883" max="5883" width="4.1796875" style="9" customWidth="1"/>
    <col min="5884" max="5884" width="17.7265625" style="9" customWidth="1"/>
    <col min="5885" max="5885" width="9.26953125" style="9" customWidth="1"/>
    <col min="5886" max="5886" width="19.54296875" style="9" customWidth="1"/>
    <col min="5887" max="5887" width="8" style="9" bestFit="1" customWidth="1"/>
    <col min="5888" max="5888" width="8.54296875" style="9" bestFit="1" customWidth="1"/>
    <col min="5889" max="5890" width="9.1796875" style="9" bestFit="1" customWidth="1"/>
    <col min="5891" max="5891" width="7" style="9" customWidth="1"/>
    <col min="5892" max="5892" width="8" style="9" bestFit="1" customWidth="1"/>
    <col min="5893" max="5893" width="8.54296875" style="9" bestFit="1" customWidth="1"/>
    <col min="5894" max="5894" width="9.1796875" style="9" bestFit="1" customWidth="1"/>
    <col min="5895" max="5896" width="11.81640625" style="9" customWidth="1"/>
    <col min="5897" max="6138" width="8.7265625" style="9"/>
    <col min="6139" max="6139" width="4.1796875" style="9" customWidth="1"/>
    <col min="6140" max="6140" width="17.7265625" style="9" customWidth="1"/>
    <col min="6141" max="6141" width="9.26953125" style="9" customWidth="1"/>
    <col min="6142" max="6142" width="19.54296875" style="9" customWidth="1"/>
    <col min="6143" max="6143" width="8" style="9" bestFit="1" customWidth="1"/>
    <col min="6144" max="6144" width="8.54296875" style="9" bestFit="1" customWidth="1"/>
    <col min="6145" max="6146" width="9.1796875" style="9" bestFit="1" customWidth="1"/>
    <col min="6147" max="6147" width="7" style="9" customWidth="1"/>
    <col min="6148" max="6148" width="8" style="9" bestFit="1" customWidth="1"/>
    <col min="6149" max="6149" width="8.54296875" style="9" bestFit="1" customWidth="1"/>
    <col min="6150" max="6150" width="9.1796875" style="9" bestFit="1" customWidth="1"/>
    <col min="6151" max="6152" width="11.81640625" style="9" customWidth="1"/>
    <col min="6153" max="6394" width="8.7265625" style="9"/>
    <col min="6395" max="6395" width="4.1796875" style="9" customWidth="1"/>
    <col min="6396" max="6396" width="17.7265625" style="9" customWidth="1"/>
    <col min="6397" max="6397" width="9.26953125" style="9" customWidth="1"/>
    <col min="6398" max="6398" width="19.54296875" style="9" customWidth="1"/>
    <col min="6399" max="6399" width="8" style="9" bestFit="1" customWidth="1"/>
    <col min="6400" max="6400" width="8.54296875" style="9" bestFit="1" customWidth="1"/>
    <col min="6401" max="6402" width="9.1796875" style="9" bestFit="1" customWidth="1"/>
    <col min="6403" max="6403" width="7" style="9" customWidth="1"/>
    <col min="6404" max="6404" width="8" style="9" bestFit="1" customWidth="1"/>
    <col min="6405" max="6405" width="8.54296875" style="9" bestFit="1" customWidth="1"/>
    <col min="6406" max="6406" width="9.1796875" style="9" bestFit="1" customWidth="1"/>
    <col min="6407" max="6408" width="11.81640625" style="9" customWidth="1"/>
    <col min="6409" max="6650" width="8.7265625" style="9"/>
    <col min="6651" max="6651" width="4.1796875" style="9" customWidth="1"/>
    <col min="6652" max="6652" width="17.7265625" style="9" customWidth="1"/>
    <col min="6653" max="6653" width="9.26953125" style="9" customWidth="1"/>
    <col min="6654" max="6654" width="19.54296875" style="9" customWidth="1"/>
    <col min="6655" max="6655" width="8" style="9" bestFit="1" customWidth="1"/>
    <col min="6656" max="6656" width="8.54296875" style="9" bestFit="1" customWidth="1"/>
    <col min="6657" max="6658" width="9.1796875" style="9" bestFit="1" customWidth="1"/>
    <col min="6659" max="6659" width="7" style="9" customWidth="1"/>
    <col min="6660" max="6660" width="8" style="9" bestFit="1" customWidth="1"/>
    <col min="6661" max="6661" width="8.54296875" style="9" bestFit="1" customWidth="1"/>
    <col min="6662" max="6662" width="9.1796875" style="9" bestFit="1" customWidth="1"/>
    <col min="6663" max="6664" width="11.81640625" style="9" customWidth="1"/>
    <col min="6665" max="6906" width="8.7265625" style="9"/>
    <col min="6907" max="6907" width="4.1796875" style="9" customWidth="1"/>
    <col min="6908" max="6908" width="17.7265625" style="9" customWidth="1"/>
    <col min="6909" max="6909" width="9.26953125" style="9" customWidth="1"/>
    <col min="6910" max="6910" width="19.54296875" style="9" customWidth="1"/>
    <col min="6911" max="6911" width="8" style="9" bestFit="1" customWidth="1"/>
    <col min="6912" max="6912" width="8.54296875" style="9" bestFit="1" customWidth="1"/>
    <col min="6913" max="6914" width="9.1796875" style="9" bestFit="1" customWidth="1"/>
    <col min="6915" max="6915" width="7" style="9" customWidth="1"/>
    <col min="6916" max="6916" width="8" style="9" bestFit="1" customWidth="1"/>
    <col min="6917" max="6917" width="8.54296875" style="9" bestFit="1" customWidth="1"/>
    <col min="6918" max="6918" width="9.1796875" style="9" bestFit="1" customWidth="1"/>
    <col min="6919" max="6920" width="11.81640625" style="9" customWidth="1"/>
    <col min="6921" max="7162" width="8.7265625" style="9"/>
    <col min="7163" max="7163" width="4.1796875" style="9" customWidth="1"/>
    <col min="7164" max="7164" width="17.7265625" style="9" customWidth="1"/>
    <col min="7165" max="7165" width="9.26953125" style="9" customWidth="1"/>
    <col min="7166" max="7166" width="19.54296875" style="9" customWidth="1"/>
    <col min="7167" max="7167" width="8" style="9" bestFit="1" customWidth="1"/>
    <col min="7168" max="7168" width="8.54296875" style="9" bestFit="1" customWidth="1"/>
    <col min="7169" max="7170" width="9.1796875" style="9" bestFit="1" customWidth="1"/>
    <col min="7171" max="7171" width="7" style="9" customWidth="1"/>
    <col min="7172" max="7172" width="8" style="9" bestFit="1" customWidth="1"/>
    <col min="7173" max="7173" width="8.54296875" style="9" bestFit="1" customWidth="1"/>
    <col min="7174" max="7174" width="9.1796875" style="9" bestFit="1" customWidth="1"/>
    <col min="7175" max="7176" width="11.81640625" style="9" customWidth="1"/>
    <col min="7177" max="7418" width="8.7265625" style="9"/>
    <col min="7419" max="7419" width="4.1796875" style="9" customWidth="1"/>
    <col min="7420" max="7420" width="17.7265625" style="9" customWidth="1"/>
    <col min="7421" max="7421" width="9.26953125" style="9" customWidth="1"/>
    <col min="7422" max="7422" width="19.54296875" style="9" customWidth="1"/>
    <col min="7423" max="7423" width="8" style="9" bestFit="1" customWidth="1"/>
    <col min="7424" max="7424" width="8.54296875" style="9" bestFit="1" customWidth="1"/>
    <col min="7425" max="7426" width="9.1796875" style="9" bestFit="1" customWidth="1"/>
    <col min="7427" max="7427" width="7" style="9" customWidth="1"/>
    <col min="7428" max="7428" width="8" style="9" bestFit="1" customWidth="1"/>
    <col min="7429" max="7429" width="8.54296875" style="9" bestFit="1" customWidth="1"/>
    <col min="7430" max="7430" width="9.1796875" style="9" bestFit="1" customWidth="1"/>
    <col min="7431" max="7432" width="11.81640625" style="9" customWidth="1"/>
    <col min="7433" max="7674" width="8.7265625" style="9"/>
    <col min="7675" max="7675" width="4.1796875" style="9" customWidth="1"/>
    <col min="7676" max="7676" width="17.7265625" style="9" customWidth="1"/>
    <col min="7677" max="7677" width="9.26953125" style="9" customWidth="1"/>
    <col min="7678" max="7678" width="19.54296875" style="9" customWidth="1"/>
    <col min="7679" max="7679" width="8" style="9" bestFit="1" customWidth="1"/>
    <col min="7680" max="7680" width="8.54296875" style="9" bestFit="1" customWidth="1"/>
    <col min="7681" max="7682" width="9.1796875" style="9" bestFit="1" customWidth="1"/>
    <col min="7683" max="7683" width="7" style="9" customWidth="1"/>
    <col min="7684" max="7684" width="8" style="9" bestFit="1" customWidth="1"/>
    <col min="7685" max="7685" width="8.54296875" style="9" bestFit="1" customWidth="1"/>
    <col min="7686" max="7686" width="9.1796875" style="9" bestFit="1" customWidth="1"/>
    <col min="7687" max="7688" width="11.81640625" style="9" customWidth="1"/>
    <col min="7689" max="7930" width="8.7265625" style="9"/>
    <col min="7931" max="7931" width="4.1796875" style="9" customWidth="1"/>
    <col min="7932" max="7932" width="17.7265625" style="9" customWidth="1"/>
    <col min="7933" max="7933" width="9.26953125" style="9" customWidth="1"/>
    <col min="7934" max="7934" width="19.54296875" style="9" customWidth="1"/>
    <col min="7935" max="7935" width="8" style="9" bestFit="1" customWidth="1"/>
    <col min="7936" max="7936" width="8.54296875" style="9" bestFit="1" customWidth="1"/>
    <col min="7937" max="7938" width="9.1796875" style="9" bestFit="1" customWidth="1"/>
    <col min="7939" max="7939" width="7" style="9" customWidth="1"/>
    <col min="7940" max="7940" width="8" style="9" bestFit="1" customWidth="1"/>
    <col min="7941" max="7941" width="8.54296875" style="9" bestFit="1" customWidth="1"/>
    <col min="7942" max="7942" width="9.1796875" style="9" bestFit="1" customWidth="1"/>
    <col min="7943" max="7944" width="11.81640625" style="9" customWidth="1"/>
    <col min="7945" max="8186" width="8.7265625" style="9"/>
    <col min="8187" max="8187" width="4.1796875" style="9" customWidth="1"/>
    <col min="8188" max="8188" width="17.7265625" style="9" customWidth="1"/>
    <col min="8189" max="8189" width="9.26953125" style="9" customWidth="1"/>
    <col min="8190" max="8190" width="19.54296875" style="9" customWidth="1"/>
    <col min="8191" max="8191" width="8" style="9" bestFit="1" customWidth="1"/>
    <col min="8192" max="8192" width="8.54296875" style="9" bestFit="1" customWidth="1"/>
    <col min="8193" max="8194" width="9.1796875" style="9" bestFit="1" customWidth="1"/>
    <col min="8195" max="8195" width="7" style="9" customWidth="1"/>
    <col min="8196" max="8196" width="8" style="9" bestFit="1" customWidth="1"/>
    <col min="8197" max="8197" width="8.54296875" style="9" bestFit="1" customWidth="1"/>
    <col min="8198" max="8198" width="9.1796875" style="9" bestFit="1" customWidth="1"/>
    <col min="8199" max="8200" width="11.81640625" style="9" customWidth="1"/>
    <col min="8201" max="8442" width="8.7265625" style="9"/>
    <col min="8443" max="8443" width="4.1796875" style="9" customWidth="1"/>
    <col min="8444" max="8444" width="17.7265625" style="9" customWidth="1"/>
    <col min="8445" max="8445" width="9.26953125" style="9" customWidth="1"/>
    <col min="8446" max="8446" width="19.54296875" style="9" customWidth="1"/>
    <col min="8447" max="8447" width="8" style="9" bestFit="1" customWidth="1"/>
    <col min="8448" max="8448" width="8.54296875" style="9" bestFit="1" customWidth="1"/>
    <col min="8449" max="8450" width="9.1796875" style="9" bestFit="1" customWidth="1"/>
    <col min="8451" max="8451" width="7" style="9" customWidth="1"/>
    <col min="8452" max="8452" width="8" style="9" bestFit="1" customWidth="1"/>
    <col min="8453" max="8453" width="8.54296875" style="9" bestFit="1" customWidth="1"/>
    <col min="8454" max="8454" width="9.1796875" style="9" bestFit="1" customWidth="1"/>
    <col min="8455" max="8456" width="11.81640625" style="9" customWidth="1"/>
    <col min="8457" max="8698" width="8.7265625" style="9"/>
    <col min="8699" max="8699" width="4.1796875" style="9" customWidth="1"/>
    <col min="8700" max="8700" width="17.7265625" style="9" customWidth="1"/>
    <col min="8701" max="8701" width="9.26953125" style="9" customWidth="1"/>
    <col min="8702" max="8702" width="19.54296875" style="9" customWidth="1"/>
    <col min="8703" max="8703" width="8" style="9" bestFit="1" customWidth="1"/>
    <col min="8704" max="8704" width="8.54296875" style="9" bestFit="1" customWidth="1"/>
    <col min="8705" max="8706" width="9.1796875" style="9" bestFit="1" customWidth="1"/>
    <col min="8707" max="8707" width="7" style="9" customWidth="1"/>
    <col min="8708" max="8708" width="8" style="9" bestFit="1" customWidth="1"/>
    <col min="8709" max="8709" width="8.54296875" style="9" bestFit="1" customWidth="1"/>
    <col min="8710" max="8710" width="9.1796875" style="9" bestFit="1" customWidth="1"/>
    <col min="8711" max="8712" width="11.81640625" style="9" customWidth="1"/>
    <col min="8713" max="8954" width="8.7265625" style="9"/>
    <col min="8955" max="8955" width="4.1796875" style="9" customWidth="1"/>
    <col min="8956" max="8956" width="17.7265625" style="9" customWidth="1"/>
    <col min="8957" max="8957" width="9.26953125" style="9" customWidth="1"/>
    <col min="8958" max="8958" width="19.54296875" style="9" customWidth="1"/>
    <col min="8959" max="8959" width="8" style="9" bestFit="1" customWidth="1"/>
    <col min="8960" max="8960" width="8.54296875" style="9" bestFit="1" customWidth="1"/>
    <col min="8961" max="8962" width="9.1796875" style="9" bestFit="1" customWidth="1"/>
    <col min="8963" max="8963" width="7" style="9" customWidth="1"/>
    <col min="8964" max="8964" width="8" style="9" bestFit="1" customWidth="1"/>
    <col min="8965" max="8965" width="8.54296875" style="9" bestFit="1" customWidth="1"/>
    <col min="8966" max="8966" width="9.1796875" style="9" bestFit="1" customWidth="1"/>
    <col min="8967" max="8968" width="11.81640625" style="9" customWidth="1"/>
    <col min="8969" max="9210" width="8.7265625" style="9"/>
    <col min="9211" max="9211" width="4.1796875" style="9" customWidth="1"/>
    <col min="9212" max="9212" width="17.7265625" style="9" customWidth="1"/>
    <col min="9213" max="9213" width="9.26953125" style="9" customWidth="1"/>
    <col min="9214" max="9214" width="19.54296875" style="9" customWidth="1"/>
    <col min="9215" max="9215" width="8" style="9" bestFit="1" customWidth="1"/>
    <col min="9216" max="9216" width="8.54296875" style="9" bestFit="1" customWidth="1"/>
    <col min="9217" max="9218" width="9.1796875" style="9" bestFit="1" customWidth="1"/>
    <col min="9219" max="9219" width="7" style="9" customWidth="1"/>
    <col min="9220" max="9220" width="8" style="9" bestFit="1" customWidth="1"/>
    <col min="9221" max="9221" width="8.54296875" style="9" bestFit="1" customWidth="1"/>
    <col min="9222" max="9222" width="9.1796875" style="9" bestFit="1" customWidth="1"/>
    <col min="9223" max="9224" width="11.81640625" style="9" customWidth="1"/>
    <col min="9225" max="9466" width="8.7265625" style="9"/>
    <col min="9467" max="9467" width="4.1796875" style="9" customWidth="1"/>
    <col min="9468" max="9468" width="17.7265625" style="9" customWidth="1"/>
    <col min="9469" max="9469" width="9.26953125" style="9" customWidth="1"/>
    <col min="9470" max="9470" width="19.54296875" style="9" customWidth="1"/>
    <col min="9471" max="9471" width="8" style="9" bestFit="1" customWidth="1"/>
    <col min="9472" max="9472" width="8.54296875" style="9" bestFit="1" customWidth="1"/>
    <col min="9473" max="9474" width="9.1796875" style="9" bestFit="1" customWidth="1"/>
    <col min="9475" max="9475" width="7" style="9" customWidth="1"/>
    <col min="9476" max="9476" width="8" style="9" bestFit="1" customWidth="1"/>
    <col min="9477" max="9477" width="8.54296875" style="9" bestFit="1" customWidth="1"/>
    <col min="9478" max="9478" width="9.1796875" style="9" bestFit="1" customWidth="1"/>
    <col min="9479" max="9480" width="11.81640625" style="9" customWidth="1"/>
    <col min="9481" max="9722" width="8.7265625" style="9"/>
    <col min="9723" max="9723" width="4.1796875" style="9" customWidth="1"/>
    <col min="9724" max="9724" width="17.7265625" style="9" customWidth="1"/>
    <col min="9725" max="9725" width="9.26953125" style="9" customWidth="1"/>
    <col min="9726" max="9726" width="19.54296875" style="9" customWidth="1"/>
    <col min="9727" max="9727" width="8" style="9" bestFit="1" customWidth="1"/>
    <col min="9728" max="9728" width="8.54296875" style="9" bestFit="1" customWidth="1"/>
    <col min="9729" max="9730" width="9.1796875" style="9" bestFit="1" customWidth="1"/>
    <col min="9731" max="9731" width="7" style="9" customWidth="1"/>
    <col min="9732" max="9732" width="8" style="9" bestFit="1" customWidth="1"/>
    <col min="9733" max="9733" width="8.54296875" style="9" bestFit="1" customWidth="1"/>
    <col min="9734" max="9734" width="9.1796875" style="9" bestFit="1" customWidth="1"/>
    <col min="9735" max="9736" width="11.81640625" style="9" customWidth="1"/>
    <col min="9737" max="9978" width="8.7265625" style="9"/>
    <col min="9979" max="9979" width="4.1796875" style="9" customWidth="1"/>
    <col min="9980" max="9980" width="17.7265625" style="9" customWidth="1"/>
    <col min="9981" max="9981" width="9.26953125" style="9" customWidth="1"/>
    <col min="9982" max="9982" width="19.54296875" style="9" customWidth="1"/>
    <col min="9983" max="9983" width="8" style="9" bestFit="1" customWidth="1"/>
    <col min="9984" max="9984" width="8.54296875" style="9" bestFit="1" customWidth="1"/>
    <col min="9985" max="9986" width="9.1796875" style="9" bestFit="1" customWidth="1"/>
    <col min="9987" max="9987" width="7" style="9" customWidth="1"/>
    <col min="9988" max="9988" width="8" style="9" bestFit="1" customWidth="1"/>
    <col min="9989" max="9989" width="8.54296875" style="9" bestFit="1" customWidth="1"/>
    <col min="9990" max="9990" width="9.1796875" style="9" bestFit="1" customWidth="1"/>
    <col min="9991" max="9992" width="11.81640625" style="9" customWidth="1"/>
    <col min="9993" max="10234" width="8.7265625" style="9"/>
    <col min="10235" max="10235" width="4.1796875" style="9" customWidth="1"/>
    <col min="10236" max="10236" width="17.7265625" style="9" customWidth="1"/>
    <col min="10237" max="10237" width="9.26953125" style="9" customWidth="1"/>
    <col min="10238" max="10238" width="19.54296875" style="9" customWidth="1"/>
    <col min="10239" max="10239" width="8" style="9" bestFit="1" customWidth="1"/>
    <col min="10240" max="10240" width="8.54296875" style="9" bestFit="1" customWidth="1"/>
    <col min="10241" max="10242" width="9.1796875" style="9" bestFit="1" customWidth="1"/>
    <col min="10243" max="10243" width="7" style="9" customWidth="1"/>
    <col min="10244" max="10244" width="8" style="9" bestFit="1" customWidth="1"/>
    <col min="10245" max="10245" width="8.54296875" style="9" bestFit="1" customWidth="1"/>
    <col min="10246" max="10246" width="9.1796875" style="9" bestFit="1" customWidth="1"/>
    <col min="10247" max="10248" width="11.81640625" style="9" customWidth="1"/>
    <col min="10249" max="10490" width="8.7265625" style="9"/>
    <col min="10491" max="10491" width="4.1796875" style="9" customWidth="1"/>
    <col min="10492" max="10492" width="17.7265625" style="9" customWidth="1"/>
    <col min="10493" max="10493" width="9.26953125" style="9" customWidth="1"/>
    <col min="10494" max="10494" width="19.54296875" style="9" customWidth="1"/>
    <col min="10495" max="10495" width="8" style="9" bestFit="1" customWidth="1"/>
    <col min="10496" max="10496" width="8.54296875" style="9" bestFit="1" customWidth="1"/>
    <col min="10497" max="10498" width="9.1796875" style="9" bestFit="1" customWidth="1"/>
    <col min="10499" max="10499" width="7" style="9" customWidth="1"/>
    <col min="10500" max="10500" width="8" style="9" bestFit="1" customWidth="1"/>
    <col min="10501" max="10501" width="8.54296875" style="9" bestFit="1" customWidth="1"/>
    <col min="10502" max="10502" width="9.1796875" style="9" bestFit="1" customWidth="1"/>
    <col min="10503" max="10504" width="11.81640625" style="9" customWidth="1"/>
    <col min="10505" max="10746" width="8.7265625" style="9"/>
    <col min="10747" max="10747" width="4.1796875" style="9" customWidth="1"/>
    <col min="10748" max="10748" width="17.7265625" style="9" customWidth="1"/>
    <col min="10749" max="10749" width="9.26953125" style="9" customWidth="1"/>
    <col min="10750" max="10750" width="19.54296875" style="9" customWidth="1"/>
    <col min="10751" max="10751" width="8" style="9" bestFit="1" customWidth="1"/>
    <col min="10752" max="10752" width="8.54296875" style="9" bestFit="1" customWidth="1"/>
    <col min="10753" max="10754" width="9.1796875" style="9" bestFit="1" customWidth="1"/>
    <col min="10755" max="10755" width="7" style="9" customWidth="1"/>
    <col min="10756" max="10756" width="8" style="9" bestFit="1" customWidth="1"/>
    <col min="10757" max="10757" width="8.54296875" style="9" bestFit="1" customWidth="1"/>
    <col min="10758" max="10758" width="9.1796875" style="9" bestFit="1" customWidth="1"/>
    <col min="10759" max="10760" width="11.81640625" style="9" customWidth="1"/>
    <col min="10761" max="11002" width="8.7265625" style="9"/>
    <col min="11003" max="11003" width="4.1796875" style="9" customWidth="1"/>
    <col min="11004" max="11004" width="17.7265625" style="9" customWidth="1"/>
    <col min="11005" max="11005" width="9.26953125" style="9" customWidth="1"/>
    <col min="11006" max="11006" width="19.54296875" style="9" customWidth="1"/>
    <col min="11007" max="11007" width="8" style="9" bestFit="1" customWidth="1"/>
    <col min="11008" max="11008" width="8.54296875" style="9" bestFit="1" customWidth="1"/>
    <col min="11009" max="11010" width="9.1796875" style="9" bestFit="1" customWidth="1"/>
    <col min="11011" max="11011" width="7" style="9" customWidth="1"/>
    <col min="11012" max="11012" width="8" style="9" bestFit="1" customWidth="1"/>
    <col min="11013" max="11013" width="8.54296875" style="9" bestFit="1" customWidth="1"/>
    <col min="11014" max="11014" width="9.1796875" style="9" bestFit="1" customWidth="1"/>
    <col min="11015" max="11016" width="11.81640625" style="9" customWidth="1"/>
    <col min="11017" max="11258" width="8.7265625" style="9"/>
    <col min="11259" max="11259" width="4.1796875" style="9" customWidth="1"/>
    <col min="11260" max="11260" width="17.7265625" style="9" customWidth="1"/>
    <col min="11261" max="11261" width="9.26953125" style="9" customWidth="1"/>
    <col min="11262" max="11262" width="19.54296875" style="9" customWidth="1"/>
    <col min="11263" max="11263" width="8" style="9" bestFit="1" customWidth="1"/>
    <col min="11264" max="11264" width="8.54296875" style="9" bestFit="1" customWidth="1"/>
    <col min="11265" max="11266" width="9.1796875" style="9" bestFit="1" customWidth="1"/>
    <col min="11267" max="11267" width="7" style="9" customWidth="1"/>
    <col min="11268" max="11268" width="8" style="9" bestFit="1" customWidth="1"/>
    <col min="11269" max="11269" width="8.54296875" style="9" bestFit="1" customWidth="1"/>
    <col min="11270" max="11270" width="9.1796875" style="9" bestFit="1" customWidth="1"/>
    <col min="11271" max="11272" width="11.81640625" style="9" customWidth="1"/>
    <col min="11273" max="11514" width="8.7265625" style="9"/>
    <col min="11515" max="11515" width="4.1796875" style="9" customWidth="1"/>
    <col min="11516" max="11516" width="17.7265625" style="9" customWidth="1"/>
    <col min="11517" max="11517" width="9.26953125" style="9" customWidth="1"/>
    <col min="11518" max="11518" width="19.54296875" style="9" customWidth="1"/>
    <col min="11519" max="11519" width="8" style="9" bestFit="1" customWidth="1"/>
    <col min="11520" max="11520" width="8.54296875" style="9" bestFit="1" customWidth="1"/>
    <col min="11521" max="11522" width="9.1796875" style="9" bestFit="1" customWidth="1"/>
    <col min="11523" max="11523" width="7" style="9" customWidth="1"/>
    <col min="11524" max="11524" width="8" style="9" bestFit="1" customWidth="1"/>
    <col min="11525" max="11525" width="8.54296875" style="9" bestFit="1" customWidth="1"/>
    <col min="11526" max="11526" width="9.1796875" style="9" bestFit="1" customWidth="1"/>
    <col min="11527" max="11528" width="11.81640625" style="9" customWidth="1"/>
    <col min="11529" max="11770" width="8.7265625" style="9"/>
    <col min="11771" max="11771" width="4.1796875" style="9" customWidth="1"/>
    <col min="11772" max="11772" width="17.7265625" style="9" customWidth="1"/>
    <col min="11773" max="11773" width="9.26953125" style="9" customWidth="1"/>
    <col min="11774" max="11774" width="19.54296875" style="9" customWidth="1"/>
    <col min="11775" max="11775" width="8" style="9" bestFit="1" customWidth="1"/>
    <col min="11776" max="11776" width="8.54296875" style="9" bestFit="1" customWidth="1"/>
    <col min="11777" max="11778" width="9.1796875" style="9" bestFit="1" customWidth="1"/>
    <col min="11779" max="11779" width="7" style="9" customWidth="1"/>
    <col min="11780" max="11780" width="8" style="9" bestFit="1" customWidth="1"/>
    <col min="11781" max="11781" width="8.54296875" style="9" bestFit="1" customWidth="1"/>
    <col min="11782" max="11782" width="9.1796875" style="9" bestFit="1" customWidth="1"/>
    <col min="11783" max="11784" width="11.81640625" style="9" customWidth="1"/>
    <col min="11785" max="12026" width="8.7265625" style="9"/>
    <col min="12027" max="12027" width="4.1796875" style="9" customWidth="1"/>
    <col min="12028" max="12028" width="17.7265625" style="9" customWidth="1"/>
    <col min="12029" max="12029" width="9.26953125" style="9" customWidth="1"/>
    <col min="12030" max="12030" width="19.54296875" style="9" customWidth="1"/>
    <col min="12031" max="12031" width="8" style="9" bestFit="1" customWidth="1"/>
    <col min="12032" max="12032" width="8.54296875" style="9" bestFit="1" customWidth="1"/>
    <col min="12033" max="12034" width="9.1796875" style="9" bestFit="1" customWidth="1"/>
    <col min="12035" max="12035" width="7" style="9" customWidth="1"/>
    <col min="12036" max="12036" width="8" style="9" bestFit="1" customWidth="1"/>
    <col min="12037" max="12037" width="8.54296875" style="9" bestFit="1" customWidth="1"/>
    <col min="12038" max="12038" width="9.1796875" style="9" bestFit="1" customWidth="1"/>
    <col min="12039" max="12040" width="11.81640625" style="9" customWidth="1"/>
    <col min="12041" max="12282" width="8.7265625" style="9"/>
    <col min="12283" max="12283" width="4.1796875" style="9" customWidth="1"/>
    <col min="12284" max="12284" width="17.7265625" style="9" customWidth="1"/>
    <col min="12285" max="12285" width="9.26953125" style="9" customWidth="1"/>
    <col min="12286" max="12286" width="19.54296875" style="9" customWidth="1"/>
    <col min="12287" max="12287" width="8" style="9" bestFit="1" customWidth="1"/>
    <col min="12288" max="12288" width="8.54296875" style="9" bestFit="1" customWidth="1"/>
    <col min="12289" max="12290" width="9.1796875" style="9" bestFit="1" customWidth="1"/>
    <col min="12291" max="12291" width="7" style="9" customWidth="1"/>
    <col min="12292" max="12292" width="8" style="9" bestFit="1" customWidth="1"/>
    <col min="12293" max="12293" width="8.54296875" style="9" bestFit="1" customWidth="1"/>
    <col min="12294" max="12294" width="9.1796875" style="9" bestFit="1" customWidth="1"/>
    <col min="12295" max="12296" width="11.81640625" style="9" customWidth="1"/>
    <col min="12297" max="12538" width="8.7265625" style="9"/>
    <col min="12539" max="12539" width="4.1796875" style="9" customWidth="1"/>
    <col min="12540" max="12540" width="17.7265625" style="9" customWidth="1"/>
    <col min="12541" max="12541" width="9.26953125" style="9" customWidth="1"/>
    <col min="12542" max="12542" width="19.54296875" style="9" customWidth="1"/>
    <col min="12543" max="12543" width="8" style="9" bestFit="1" customWidth="1"/>
    <col min="12544" max="12544" width="8.54296875" style="9" bestFit="1" customWidth="1"/>
    <col min="12545" max="12546" width="9.1796875" style="9" bestFit="1" customWidth="1"/>
    <col min="12547" max="12547" width="7" style="9" customWidth="1"/>
    <col min="12548" max="12548" width="8" style="9" bestFit="1" customWidth="1"/>
    <col min="12549" max="12549" width="8.54296875" style="9" bestFit="1" customWidth="1"/>
    <col min="12550" max="12550" width="9.1796875" style="9" bestFit="1" customWidth="1"/>
    <col min="12551" max="12552" width="11.81640625" style="9" customWidth="1"/>
    <col min="12553" max="12794" width="8.7265625" style="9"/>
    <col min="12795" max="12795" width="4.1796875" style="9" customWidth="1"/>
    <col min="12796" max="12796" width="17.7265625" style="9" customWidth="1"/>
    <col min="12797" max="12797" width="9.26953125" style="9" customWidth="1"/>
    <col min="12798" max="12798" width="19.54296875" style="9" customWidth="1"/>
    <col min="12799" max="12799" width="8" style="9" bestFit="1" customWidth="1"/>
    <col min="12800" max="12800" width="8.54296875" style="9" bestFit="1" customWidth="1"/>
    <col min="12801" max="12802" width="9.1796875" style="9" bestFit="1" customWidth="1"/>
    <col min="12803" max="12803" width="7" style="9" customWidth="1"/>
    <col min="12804" max="12804" width="8" style="9" bestFit="1" customWidth="1"/>
    <col min="12805" max="12805" width="8.54296875" style="9" bestFit="1" customWidth="1"/>
    <col min="12806" max="12806" width="9.1796875" style="9" bestFit="1" customWidth="1"/>
    <col min="12807" max="12808" width="11.81640625" style="9" customWidth="1"/>
    <col min="12809" max="13050" width="8.7265625" style="9"/>
    <col min="13051" max="13051" width="4.1796875" style="9" customWidth="1"/>
    <col min="13052" max="13052" width="17.7265625" style="9" customWidth="1"/>
    <col min="13053" max="13053" width="9.26953125" style="9" customWidth="1"/>
    <col min="13054" max="13054" width="19.54296875" style="9" customWidth="1"/>
    <col min="13055" max="13055" width="8" style="9" bestFit="1" customWidth="1"/>
    <col min="13056" max="13056" width="8.54296875" style="9" bestFit="1" customWidth="1"/>
    <col min="13057" max="13058" width="9.1796875" style="9" bestFit="1" customWidth="1"/>
    <col min="13059" max="13059" width="7" style="9" customWidth="1"/>
    <col min="13060" max="13060" width="8" style="9" bestFit="1" customWidth="1"/>
    <col min="13061" max="13061" width="8.54296875" style="9" bestFit="1" customWidth="1"/>
    <col min="13062" max="13062" width="9.1796875" style="9" bestFit="1" customWidth="1"/>
    <col min="13063" max="13064" width="11.81640625" style="9" customWidth="1"/>
    <col min="13065" max="13306" width="8.7265625" style="9"/>
    <col min="13307" max="13307" width="4.1796875" style="9" customWidth="1"/>
    <col min="13308" max="13308" width="17.7265625" style="9" customWidth="1"/>
    <col min="13309" max="13309" width="9.26953125" style="9" customWidth="1"/>
    <col min="13310" max="13310" width="19.54296875" style="9" customWidth="1"/>
    <col min="13311" max="13311" width="8" style="9" bestFit="1" customWidth="1"/>
    <col min="13312" max="13312" width="8.54296875" style="9" bestFit="1" customWidth="1"/>
    <col min="13313" max="13314" width="9.1796875" style="9" bestFit="1" customWidth="1"/>
    <col min="13315" max="13315" width="7" style="9" customWidth="1"/>
    <col min="13316" max="13316" width="8" style="9" bestFit="1" customWidth="1"/>
    <col min="13317" max="13317" width="8.54296875" style="9" bestFit="1" customWidth="1"/>
    <col min="13318" max="13318" width="9.1796875" style="9" bestFit="1" customWidth="1"/>
    <col min="13319" max="13320" width="11.81640625" style="9" customWidth="1"/>
    <col min="13321" max="13562" width="8.7265625" style="9"/>
    <col min="13563" max="13563" width="4.1796875" style="9" customWidth="1"/>
    <col min="13564" max="13564" width="17.7265625" style="9" customWidth="1"/>
    <col min="13565" max="13565" width="9.26953125" style="9" customWidth="1"/>
    <col min="13566" max="13566" width="19.54296875" style="9" customWidth="1"/>
    <col min="13567" max="13567" width="8" style="9" bestFit="1" customWidth="1"/>
    <col min="13568" max="13568" width="8.54296875" style="9" bestFit="1" customWidth="1"/>
    <col min="13569" max="13570" width="9.1796875" style="9" bestFit="1" customWidth="1"/>
    <col min="13571" max="13571" width="7" style="9" customWidth="1"/>
    <col min="13572" max="13572" width="8" style="9" bestFit="1" customWidth="1"/>
    <col min="13573" max="13573" width="8.54296875" style="9" bestFit="1" customWidth="1"/>
    <col min="13574" max="13574" width="9.1796875" style="9" bestFit="1" customWidth="1"/>
    <col min="13575" max="13576" width="11.81640625" style="9" customWidth="1"/>
    <col min="13577" max="13818" width="8.7265625" style="9"/>
    <col min="13819" max="13819" width="4.1796875" style="9" customWidth="1"/>
    <col min="13820" max="13820" width="17.7265625" style="9" customWidth="1"/>
    <col min="13821" max="13821" width="9.26953125" style="9" customWidth="1"/>
    <col min="13822" max="13822" width="19.54296875" style="9" customWidth="1"/>
    <col min="13823" max="13823" width="8" style="9" bestFit="1" customWidth="1"/>
    <col min="13824" max="13824" width="8.54296875" style="9" bestFit="1" customWidth="1"/>
    <col min="13825" max="13826" width="9.1796875" style="9" bestFit="1" customWidth="1"/>
    <col min="13827" max="13827" width="7" style="9" customWidth="1"/>
    <col min="13828" max="13828" width="8" style="9" bestFit="1" customWidth="1"/>
    <col min="13829" max="13829" width="8.54296875" style="9" bestFit="1" customWidth="1"/>
    <col min="13830" max="13830" width="9.1796875" style="9" bestFit="1" customWidth="1"/>
    <col min="13831" max="13832" width="11.81640625" style="9" customWidth="1"/>
    <col min="13833" max="14074" width="8.7265625" style="9"/>
    <col min="14075" max="14075" width="4.1796875" style="9" customWidth="1"/>
    <col min="14076" max="14076" width="17.7265625" style="9" customWidth="1"/>
    <col min="14077" max="14077" width="9.26953125" style="9" customWidth="1"/>
    <col min="14078" max="14078" width="19.54296875" style="9" customWidth="1"/>
    <col min="14079" max="14079" width="8" style="9" bestFit="1" customWidth="1"/>
    <col min="14080" max="14080" width="8.54296875" style="9" bestFit="1" customWidth="1"/>
    <col min="14081" max="14082" width="9.1796875" style="9" bestFit="1" customWidth="1"/>
    <col min="14083" max="14083" width="7" style="9" customWidth="1"/>
    <col min="14084" max="14084" width="8" style="9" bestFit="1" customWidth="1"/>
    <col min="14085" max="14085" width="8.54296875" style="9" bestFit="1" customWidth="1"/>
    <col min="14086" max="14086" width="9.1796875" style="9" bestFit="1" customWidth="1"/>
    <col min="14087" max="14088" width="11.81640625" style="9" customWidth="1"/>
    <col min="14089" max="14330" width="8.7265625" style="9"/>
    <col min="14331" max="14331" width="4.1796875" style="9" customWidth="1"/>
    <col min="14332" max="14332" width="17.7265625" style="9" customWidth="1"/>
    <col min="14333" max="14333" width="9.26953125" style="9" customWidth="1"/>
    <col min="14334" max="14334" width="19.54296875" style="9" customWidth="1"/>
    <col min="14335" max="14335" width="8" style="9" bestFit="1" customWidth="1"/>
    <col min="14336" max="14336" width="8.54296875" style="9" bestFit="1" customWidth="1"/>
    <col min="14337" max="14338" width="9.1796875" style="9" bestFit="1" customWidth="1"/>
    <col min="14339" max="14339" width="7" style="9" customWidth="1"/>
    <col min="14340" max="14340" width="8" style="9" bestFit="1" customWidth="1"/>
    <col min="14341" max="14341" width="8.54296875" style="9" bestFit="1" customWidth="1"/>
    <col min="14342" max="14342" width="9.1796875" style="9" bestFit="1" customWidth="1"/>
    <col min="14343" max="14344" width="11.81640625" style="9" customWidth="1"/>
    <col min="14345" max="14586" width="8.7265625" style="9"/>
    <col min="14587" max="14587" width="4.1796875" style="9" customWidth="1"/>
    <col min="14588" max="14588" width="17.7265625" style="9" customWidth="1"/>
    <col min="14589" max="14589" width="9.26953125" style="9" customWidth="1"/>
    <col min="14590" max="14590" width="19.54296875" style="9" customWidth="1"/>
    <col min="14591" max="14591" width="8" style="9" bestFit="1" customWidth="1"/>
    <col min="14592" max="14592" width="8.54296875" style="9" bestFit="1" customWidth="1"/>
    <col min="14593" max="14594" width="9.1796875" style="9" bestFit="1" customWidth="1"/>
    <col min="14595" max="14595" width="7" style="9" customWidth="1"/>
    <col min="14596" max="14596" width="8" style="9" bestFit="1" customWidth="1"/>
    <col min="14597" max="14597" width="8.54296875" style="9" bestFit="1" customWidth="1"/>
    <col min="14598" max="14598" width="9.1796875" style="9" bestFit="1" customWidth="1"/>
    <col min="14599" max="14600" width="11.81640625" style="9" customWidth="1"/>
    <col min="14601" max="14842" width="8.7265625" style="9"/>
    <col min="14843" max="14843" width="4.1796875" style="9" customWidth="1"/>
    <col min="14844" max="14844" width="17.7265625" style="9" customWidth="1"/>
    <col min="14845" max="14845" width="9.26953125" style="9" customWidth="1"/>
    <col min="14846" max="14846" width="19.54296875" style="9" customWidth="1"/>
    <col min="14847" max="14847" width="8" style="9" bestFit="1" customWidth="1"/>
    <col min="14848" max="14848" width="8.54296875" style="9" bestFit="1" customWidth="1"/>
    <col min="14849" max="14850" width="9.1796875" style="9" bestFit="1" customWidth="1"/>
    <col min="14851" max="14851" width="7" style="9" customWidth="1"/>
    <col min="14852" max="14852" width="8" style="9" bestFit="1" customWidth="1"/>
    <col min="14853" max="14853" width="8.54296875" style="9" bestFit="1" customWidth="1"/>
    <col min="14854" max="14854" width="9.1796875" style="9" bestFit="1" customWidth="1"/>
    <col min="14855" max="14856" width="11.81640625" style="9" customWidth="1"/>
    <col min="14857" max="15098" width="8.7265625" style="9"/>
    <col min="15099" max="15099" width="4.1796875" style="9" customWidth="1"/>
    <col min="15100" max="15100" width="17.7265625" style="9" customWidth="1"/>
    <col min="15101" max="15101" width="9.26953125" style="9" customWidth="1"/>
    <col min="15102" max="15102" width="19.54296875" style="9" customWidth="1"/>
    <col min="15103" max="15103" width="8" style="9" bestFit="1" customWidth="1"/>
    <col min="15104" max="15104" width="8.54296875" style="9" bestFit="1" customWidth="1"/>
    <col min="15105" max="15106" width="9.1796875" style="9" bestFit="1" customWidth="1"/>
    <col min="15107" max="15107" width="7" style="9" customWidth="1"/>
    <col min="15108" max="15108" width="8" style="9" bestFit="1" customWidth="1"/>
    <col min="15109" max="15109" width="8.54296875" style="9" bestFit="1" customWidth="1"/>
    <col min="15110" max="15110" width="9.1796875" style="9" bestFit="1" customWidth="1"/>
    <col min="15111" max="15112" width="11.81640625" style="9" customWidth="1"/>
    <col min="15113" max="15354" width="8.7265625" style="9"/>
    <col min="15355" max="15355" width="4.1796875" style="9" customWidth="1"/>
    <col min="15356" max="15356" width="17.7265625" style="9" customWidth="1"/>
    <col min="15357" max="15357" width="9.26953125" style="9" customWidth="1"/>
    <col min="15358" max="15358" width="19.54296875" style="9" customWidth="1"/>
    <col min="15359" max="15359" width="8" style="9" bestFit="1" customWidth="1"/>
    <col min="15360" max="15360" width="8.54296875" style="9" bestFit="1" customWidth="1"/>
    <col min="15361" max="15362" width="9.1796875" style="9" bestFit="1" customWidth="1"/>
    <col min="15363" max="15363" width="7" style="9" customWidth="1"/>
    <col min="15364" max="15364" width="8" style="9" bestFit="1" customWidth="1"/>
    <col min="15365" max="15365" width="8.54296875" style="9" bestFit="1" customWidth="1"/>
    <col min="15366" max="15366" width="9.1796875" style="9" bestFit="1" customWidth="1"/>
    <col min="15367" max="15368" width="11.81640625" style="9" customWidth="1"/>
    <col min="15369" max="15610" width="8.7265625" style="9"/>
    <col min="15611" max="15611" width="4.1796875" style="9" customWidth="1"/>
    <col min="15612" max="15612" width="17.7265625" style="9" customWidth="1"/>
    <col min="15613" max="15613" width="9.26953125" style="9" customWidth="1"/>
    <col min="15614" max="15614" width="19.54296875" style="9" customWidth="1"/>
    <col min="15615" max="15615" width="8" style="9" bestFit="1" customWidth="1"/>
    <col min="15616" max="15616" width="8.54296875" style="9" bestFit="1" customWidth="1"/>
    <col min="15617" max="15618" width="9.1796875" style="9" bestFit="1" customWidth="1"/>
    <col min="15619" max="15619" width="7" style="9" customWidth="1"/>
    <col min="15620" max="15620" width="8" style="9" bestFit="1" customWidth="1"/>
    <col min="15621" max="15621" width="8.54296875" style="9" bestFit="1" customWidth="1"/>
    <col min="15622" max="15622" width="9.1796875" style="9" bestFit="1" customWidth="1"/>
    <col min="15623" max="15624" width="11.81640625" style="9" customWidth="1"/>
    <col min="15625" max="15866" width="8.7265625" style="9"/>
    <col min="15867" max="15867" width="4.1796875" style="9" customWidth="1"/>
    <col min="15868" max="15868" width="17.7265625" style="9" customWidth="1"/>
    <col min="15869" max="15869" width="9.26953125" style="9" customWidth="1"/>
    <col min="15870" max="15870" width="19.54296875" style="9" customWidth="1"/>
    <col min="15871" max="15871" width="8" style="9" bestFit="1" customWidth="1"/>
    <col min="15872" max="15872" width="8.54296875" style="9" bestFit="1" customWidth="1"/>
    <col min="15873" max="15874" width="9.1796875" style="9" bestFit="1" customWidth="1"/>
    <col min="15875" max="15875" width="7" style="9" customWidth="1"/>
    <col min="15876" max="15876" width="8" style="9" bestFit="1" customWidth="1"/>
    <col min="15877" max="15877" width="8.54296875" style="9" bestFit="1" customWidth="1"/>
    <col min="15878" max="15878" width="9.1796875" style="9" bestFit="1" customWidth="1"/>
    <col min="15879" max="15880" width="11.81640625" style="9" customWidth="1"/>
    <col min="15881" max="16122" width="8.7265625" style="9"/>
    <col min="16123" max="16123" width="4.1796875" style="9" customWidth="1"/>
    <col min="16124" max="16124" width="17.7265625" style="9" customWidth="1"/>
    <col min="16125" max="16125" width="9.26953125" style="9" customWidth="1"/>
    <col min="16126" max="16126" width="19.54296875" style="9" customWidth="1"/>
    <col min="16127" max="16127" width="8" style="9" bestFit="1" customWidth="1"/>
    <col min="16128" max="16128" width="8.54296875" style="9" bestFit="1" customWidth="1"/>
    <col min="16129" max="16130" width="9.1796875" style="9" bestFit="1" customWidth="1"/>
    <col min="16131" max="16131" width="7" style="9" customWidth="1"/>
    <col min="16132" max="16132" width="8" style="9" bestFit="1" customWidth="1"/>
    <col min="16133" max="16133" width="8.54296875" style="9" bestFit="1" customWidth="1"/>
    <col min="16134" max="16134" width="9.1796875" style="9" bestFit="1" customWidth="1"/>
    <col min="16135" max="16136" width="11.81640625" style="9" customWidth="1"/>
    <col min="16137" max="16384" width="8.7265625" style="9"/>
  </cols>
  <sheetData>
    <row r="1" spans="1:15" s="6" customFormat="1" ht="15.5" x14ac:dyDescent="0.35">
      <c r="H1" s="7"/>
      <c r="I1" s="7"/>
      <c r="J1" s="7"/>
      <c r="K1" s="7"/>
      <c r="M1" s="7"/>
      <c r="N1" s="21" t="s">
        <v>62</v>
      </c>
    </row>
    <row r="2" spans="1:15" s="6" customFormat="1" ht="15.5" x14ac:dyDescent="0.35">
      <c r="H2" s="7"/>
      <c r="I2" s="7"/>
      <c r="J2" s="7"/>
      <c r="K2" s="7"/>
      <c r="M2" s="7"/>
      <c r="N2" s="21" t="s">
        <v>58</v>
      </c>
    </row>
    <row r="3" spans="1:15" s="6" customFormat="1" ht="15.5" x14ac:dyDescent="0.35">
      <c r="H3" s="7"/>
      <c r="I3" s="7"/>
      <c r="J3" s="7"/>
      <c r="K3" s="7"/>
      <c r="M3" s="7"/>
      <c r="N3" s="21" t="s">
        <v>57</v>
      </c>
    </row>
    <row r="4" spans="1:15" s="6" customFormat="1" ht="15.5" x14ac:dyDescent="0.35">
      <c r="H4" s="7"/>
      <c r="I4" s="7"/>
      <c r="J4" s="7"/>
      <c r="K4" s="7"/>
      <c r="M4" s="7"/>
      <c r="N4" s="21" t="s">
        <v>73</v>
      </c>
    </row>
    <row r="5" spans="1:15" s="6" customFormat="1" ht="15.5" x14ac:dyDescent="0.35">
      <c r="H5" s="7"/>
      <c r="I5" s="7"/>
      <c r="J5" s="7"/>
      <c r="K5" s="7"/>
      <c r="M5" s="7"/>
      <c r="N5" s="21"/>
    </row>
    <row r="6" spans="1:15" s="6" customFormat="1" ht="15.5" x14ac:dyDescent="0.35">
      <c r="H6" s="7"/>
      <c r="I6" s="7"/>
      <c r="J6" s="7"/>
      <c r="K6" s="7"/>
      <c r="M6" s="7"/>
      <c r="N6" s="21" t="s">
        <v>61</v>
      </c>
    </row>
    <row r="7" spans="1:15" s="6" customFormat="1" ht="15.5" x14ac:dyDescent="0.35">
      <c r="H7" s="7"/>
      <c r="I7" s="7"/>
      <c r="J7" s="7"/>
      <c r="K7" s="7"/>
      <c r="M7" s="7"/>
      <c r="N7" s="21" t="s">
        <v>58</v>
      </c>
    </row>
    <row r="8" spans="1:15" s="6" customFormat="1" ht="15.5" x14ac:dyDescent="0.35">
      <c r="H8" s="7"/>
      <c r="I8" s="7"/>
      <c r="J8" s="7"/>
      <c r="K8" s="7"/>
      <c r="M8" s="7"/>
      <c r="N8" s="21" t="s">
        <v>57</v>
      </c>
    </row>
    <row r="9" spans="1:15" s="6" customFormat="1" ht="15.5" x14ac:dyDescent="0.35">
      <c r="H9" s="7"/>
      <c r="I9" s="7"/>
      <c r="J9" s="7"/>
      <c r="K9" s="7"/>
      <c r="M9" s="7"/>
      <c r="N9" s="21" t="s">
        <v>60</v>
      </c>
    </row>
    <row r="10" spans="1:15" s="6" customFormat="1" ht="15.5" x14ac:dyDescent="0.35">
      <c r="H10" s="7"/>
      <c r="I10" s="7"/>
      <c r="J10" s="7"/>
      <c r="K10" s="7"/>
      <c r="M10" s="7"/>
      <c r="N10" s="7"/>
      <c r="O10" s="21"/>
    </row>
    <row r="11" spans="1:15" s="14" customFormat="1" ht="19.5" customHeight="1" x14ac:dyDescent="0.35">
      <c r="A11" s="18"/>
      <c r="F11" s="139" t="s">
        <v>35</v>
      </c>
      <c r="G11" s="139"/>
      <c r="H11" s="139"/>
      <c r="I11" s="139"/>
      <c r="J11" s="139"/>
      <c r="K11" s="139"/>
      <c r="L11" s="139"/>
      <c r="M11" s="139"/>
      <c r="N11" s="139"/>
    </row>
    <row r="12" spans="1:15" ht="58.5" customHeight="1" x14ac:dyDescent="0.3">
      <c r="A12" s="140" t="s">
        <v>55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5" ht="18.75" customHeight="1" thickBot="1" x14ac:dyDescent="0.35">
      <c r="A13" s="8"/>
      <c r="B13" s="8"/>
      <c r="C13" s="8"/>
      <c r="D13" s="143"/>
      <c r="E13" s="143"/>
      <c r="F13" s="143"/>
      <c r="G13" s="143"/>
      <c r="H13" s="143"/>
      <c r="I13" s="8"/>
      <c r="J13" s="8"/>
      <c r="K13" s="8"/>
      <c r="L13" s="8"/>
      <c r="M13" s="8"/>
      <c r="N13" s="8"/>
    </row>
    <row r="14" spans="1:15" s="13" customFormat="1" ht="18" customHeight="1" x14ac:dyDescent="0.3">
      <c r="A14" s="144" t="s">
        <v>0</v>
      </c>
      <c r="B14" s="141" t="s">
        <v>22</v>
      </c>
      <c r="C14" s="133" t="s">
        <v>23</v>
      </c>
      <c r="D14" s="133" t="s">
        <v>3</v>
      </c>
      <c r="E14" s="141" t="s">
        <v>24</v>
      </c>
      <c r="F14" s="141"/>
      <c r="G14" s="141"/>
      <c r="H14" s="141"/>
      <c r="I14" s="141"/>
      <c r="J14" s="141" t="s">
        <v>4</v>
      </c>
      <c r="K14" s="141"/>
      <c r="L14" s="141"/>
      <c r="M14" s="141"/>
      <c r="N14" s="142"/>
    </row>
    <row r="15" spans="1:15" s="13" customFormat="1" ht="92.25" customHeight="1" x14ac:dyDescent="0.3">
      <c r="A15" s="145"/>
      <c r="B15" s="147"/>
      <c r="C15" s="134"/>
      <c r="D15" s="134"/>
      <c r="E15" s="68" t="s">
        <v>52</v>
      </c>
      <c r="F15" s="68" t="s">
        <v>53</v>
      </c>
      <c r="G15" s="68" t="s">
        <v>54</v>
      </c>
      <c r="H15" s="68" t="s">
        <v>51</v>
      </c>
      <c r="I15" s="68" t="s">
        <v>8</v>
      </c>
      <c r="J15" s="68" t="s">
        <v>52</v>
      </c>
      <c r="K15" s="68" t="s">
        <v>53</v>
      </c>
      <c r="L15" s="68" t="s">
        <v>54</v>
      </c>
      <c r="M15" s="68" t="s">
        <v>51</v>
      </c>
      <c r="N15" s="36" t="s">
        <v>8</v>
      </c>
    </row>
    <row r="16" spans="1:15" s="13" customFormat="1" ht="30.75" customHeight="1" thickBot="1" x14ac:dyDescent="0.35">
      <c r="A16" s="146"/>
      <c r="B16" s="148"/>
      <c r="C16" s="67" t="s">
        <v>21</v>
      </c>
      <c r="D16" s="37" t="s">
        <v>16</v>
      </c>
      <c r="E16" s="37" t="s">
        <v>20</v>
      </c>
      <c r="F16" s="37" t="s">
        <v>20</v>
      </c>
      <c r="G16" s="37" t="s">
        <v>20</v>
      </c>
      <c r="H16" s="37" t="s">
        <v>20</v>
      </c>
      <c r="I16" s="37" t="s">
        <v>20</v>
      </c>
      <c r="J16" s="37" t="s">
        <v>17</v>
      </c>
      <c r="K16" s="37" t="s">
        <v>17</v>
      </c>
      <c r="L16" s="37" t="s">
        <v>17</v>
      </c>
      <c r="M16" s="37" t="s">
        <v>17</v>
      </c>
      <c r="N16" s="38" t="s">
        <v>17</v>
      </c>
    </row>
    <row r="17" spans="1:15" ht="14.5" thickBot="1" x14ac:dyDescent="0.35">
      <c r="A17" s="39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40">
        <v>10</v>
      </c>
      <c r="K17" s="40">
        <v>11</v>
      </c>
      <c r="L17" s="40">
        <v>12</v>
      </c>
      <c r="M17" s="40">
        <v>13</v>
      </c>
      <c r="N17" s="41">
        <v>14</v>
      </c>
    </row>
    <row r="18" spans="1:15" s="10" customFormat="1" ht="49.5" customHeight="1" thickBot="1" x14ac:dyDescent="0.35">
      <c r="A18" s="42"/>
      <c r="B18" s="43" t="s">
        <v>56</v>
      </c>
      <c r="C18" s="109">
        <v>2130.9</v>
      </c>
      <c r="D18" s="45">
        <f>'Для Постановления_Ф1'!K19</f>
        <v>95</v>
      </c>
      <c r="E18" s="46">
        <f>E19+E20+E21</f>
        <v>0</v>
      </c>
      <c r="F18" s="46">
        <f t="shared" ref="F18" si="0">F19+F20+F21</f>
        <v>0</v>
      </c>
      <c r="G18" s="46">
        <v>0</v>
      </c>
      <c r="H18" s="46">
        <f>H21+H20+H19</f>
        <v>3</v>
      </c>
      <c r="I18" s="46">
        <f>I21+I20+I19</f>
        <v>3</v>
      </c>
      <c r="J18" s="44">
        <v>0</v>
      </c>
      <c r="K18" s="44">
        <v>0</v>
      </c>
      <c r="L18" s="44">
        <v>0</v>
      </c>
      <c r="M18" s="44">
        <f>M19+M20+M21</f>
        <v>5895883.75</v>
      </c>
      <c r="N18" s="47">
        <f>SUM(J18:M18)</f>
        <v>5895883.75</v>
      </c>
    </row>
    <row r="19" spans="1:15" s="11" customFormat="1" ht="20.149999999999999" customHeight="1" x14ac:dyDescent="0.3">
      <c r="A19" s="48">
        <v>1</v>
      </c>
      <c r="B19" s="49" t="s">
        <v>46</v>
      </c>
      <c r="C19" s="4">
        <f>'Для Постановления_Ф1'!H21</f>
        <v>724.1</v>
      </c>
      <c r="D19" s="50">
        <f>'Для Постановления_Ф1'!K21</f>
        <v>31</v>
      </c>
      <c r="E19" s="51">
        <v>0</v>
      </c>
      <c r="F19" s="51">
        <v>0</v>
      </c>
      <c r="G19" s="51">
        <v>0</v>
      </c>
      <c r="H19" s="51">
        <v>1</v>
      </c>
      <c r="I19" s="51">
        <v>1</v>
      </c>
      <c r="J19" s="52">
        <v>0</v>
      </c>
      <c r="K19" s="52">
        <v>0</v>
      </c>
      <c r="L19" s="52">
        <v>0</v>
      </c>
      <c r="M19" s="52">
        <f>'Для Постановления_Ф1'!M21</f>
        <v>733054</v>
      </c>
      <c r="N19" s="53">
        <f>SUM(J19:M19)</f>
        <v>733054</v>
      </c>
    </row>
    <row r="20" spans="1:15" s="11" customFormat="1" ht="20.149999999999999" customHeight="1" x14ac:dyDescent="0.3">
      <c r="A20" s="54">
        <v>2</v>
      </c>
      <c r="B20" s="55" t="s">
        <v>47</v>
      </c>
      <c r="C20" s="1">
        <f>'Для Постановления_Ф1'!H25</f>
        <v>724.1</v>
      </c>
      <c r="D20" s="56">
        <f>'Для Постановления_Ф1'!K25</f>
        <v>31</v>
      </c>
      <c r="E20" s="57">
        <v>0</v>
      </c>
      <c r="F20" s="57">
        <v>0</v>
      </c>
      <c r="G20" s="57">
        <v>0</v>
      </c>
      <c r="H20" s="57">
        <v>1</v>
      </c>
      <c r="I20" s="57">
        <v>1</v>
      </c>
      <c r="J20" s="58">
        <v>0</v>
      </c>
      <c r="K20" s="58">
        <v>0</v>
      </c>
      <c r="L20" s="58">
        <v>0</v>
      </c>
      <c r="M20" s="58">
        <f>'Для Постановления_Ф1'!M25</f>
        <v>4065726.75</v>
      </c>
      <c r="N20" s="59">
        <f>SUM(J20:M20)</f>
        <v>4065726.75</v>
      </c>
    </row>
    <row r="21" spans="1:15" s="11" customFormat="1" ht="20.149999999999999" customHeight="1" thickBot="1" x14ac:dyDescent="0.35">
      <c r="A21" s="60">
        <v>3</v>
      </c>
      <c r="B21" s="61" t="s">
        <v>48</v>
      </c>
      <c r="C21" s="62">
        <f>'Для Постановления_Ф1'!H29</f>
        <v>682.7</v>
      </c>
      <c r="D21" s="63">
        <f>'Для Постановления_Ф1'!K29</f>
        <v>33</v>
      </c>
      <c r="E21" s="64">
        <v>0</v>
      </c>
      <c r="F21" s="64">
        <v>0</v>
      </c>
      <c r="G21" s="64">
        <v>0</v>
      </c>
      <c r="H21" s="64">
        <v>1</v>
      </c>
      <c r="I21" s="64">
        <v>1</v>
      </c>
      <c r="J21" s="65">
        <v>0</v>
      </c>
      <c r="K21" s="65">
        <v>0</v>
      </c>
      <c r="L21" s="65">
        <v>0</v>
      </c>
      <c r="M21" s="65">
        <f>'Для Постановления_Ф1'!M29</f>
        <v>1097103</v>
      </c>
      <c r="N21" s="66">
        <f>SUM(J21:M21)</f>
        <v>1097103</v>
      </c>
      <c r="O21" s="12" t="s">
        <v>38</v>
      </c>
    </row>
  </sheetData>
  <mergeCells count="9">
    <mergeCell ref="F11:N11"/>
    <mergeCell ref="A12:N12"/>
    <mergeCell ref="J14:N14"/>
    <mergeCell ref="D13:H13"/>
    <mergeCell ref="A14:A16"/>
    <mergeCell ref="B14:B16"/>
    <mergeCell ref="C14:C15"/>
    <mergeCell ref="D14:D15"/>
    <mergeCell ref="E14:I14"/>
  </mergeCells>
  <pageMargins left="0" right="0" top="0" bottom="0" header="0" footer="0"/>
  <pageSetup paperSize="9" scale="9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Для Постановления_Ф1</vt:lpstr>
      <vt:lpstr>Для Постановления_Ф2</vt:lpstr>
      <vt:lpstr>'Для Постановления_Ф1'!Область_печати</vt:lpstr>
      <vt:lpstr>'Для Постановления_Ф2'!Область_печати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2021-05-04T00:09:02Z</dcterms:modified>
</cp:coreProperties>
</file>