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120" windowWidth="18060" windowHeight="7050"/>
  </bookViews>
  <sheets>
    <sheet name="Лист1" sheetId="1" r:id="rId1"/>
    <sheet name="Лист2" sheetId="2" r:id="rId2"/>
    <sheet name="Лист3" sheetId="3" r:id="rId3"/>
  </sheets>
  <definedNames>
    <definedName name="_xlnm.Print_Titles" localSheetId="1">Лист2!$1:$4</definedName>
    <definedName name="_xlnm.Print_Titles" localSheetId="2">Лист3!$1:$4</definedName>
  </definedNames>
  <calcPr calcId="144525"/>
</workbook>
</file>

<file path=xl/calcChain.xml><?xml version="1.0" encoding="utf-8"?>
<calcChain xmlns="http://schemas.openxmlformats.org/spreadsheetml/2006/main">
  <c r="F95" i="2" l="1"/>
  <c r="F99" i="2"/>
  <c r="F98" i="2"/>
  <c r="F97" i="2"/>
  <c r="F96" i="2"/>
  <c r="G76" i="1"/>
  <c r="G75" i="1"/>
  <c r="G55" i="1"/>
  <c r="G54" i="1"/>
  <c r="G53" i="1"/>
  <c r="G52" i="1"/>
  <c r="G30" i="1"/>
  <c r="G15" i="1"/>
  <c r="F10" i="2" l="1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9" i="2"/>
  <c r="P10" i="3" l="1"/>
  <c r="P11" i="3"/>
  <c r="P9" i="3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9" i="1"/>
  <c r="G80" i="1"/>
  <c r="G77" i="1"/>
  <c r="G78" i="1"/>
  <c r="G81" i="1"/>
  <c r="G82" i="1"/>
  <c r="G83" i="1"/>
</calcChain>
</file>

<file path=xl/sharedStrings.xml><?xml version="1.0" encoding="utf-8"?>
<sst xmlns="http://schemas.openxmlformats.org/spreadsheetml/2006/main" count="707" uniqueCount="385">
  <si>
    <t>ОТЧЕТ ОБ ИСПОЛНЕНИИ БЮДЖЕТА</t>
  </si>
  <si>
    <t/>
  </si>
  <si>
    <t>Коды</t>
  </si>
  <si>
    <t>Форма по ОКУД</t>
  </si>
  <si>
    <t>0503117</t>
  </si>
  <si>
    <t>Дата</t>
  </si>
  <si>
    <t>Наименование</t>
  </si>
  <si>
    <t>по ОКПО</t>
  </si>
  <si>
    <t>финансового органа</t>
  </si>
  <si>
    <t>Глава по БК</t>
  </si>
  <si>
    <t>Наименование публично-правового образования</t>
  </si>
  <si>
    <t>Новоавачинское сельское поселение</t>
  </si>
  <si>
    <t>по ОКТМО</t>
  </si>
  <si>
    <t>Периодичность: месячная</t>
  </si>
  <si>
    <t>Единица измерения: руб.</t>
  </si>
  <si>
    <t>383</t>
  </si>
  <si>
    <t>1. Доходы</t>
  </si>
  <si>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</si>
  <si>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</si>
  <si>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</si>
  <si>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</si>
  <si>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</si>
  <si>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</si>
  <si>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</si>
  <si>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</si>
  <si>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3</t>
  </si>
  <si>
    <t>4</t>
  </si>
  <si>
    <t>5</t>
  </si>
  <si>
    <t>6</t>
  </si>
  <si>
    <t>Дохода бюджета - всего, в том числе:</t>
  </si>
  <si>
    <t>010</t>
  </si>
  <si>
    <t>Х</t>
  </si>
  <si>
    <t xml:space="preserve"> 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</si>
  <si>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</si>
  <si>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</si>
  <si>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</si>
  <si>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</si>
  <si>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</si>
  <si>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</si>
  <si>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</si>
  <si>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</si>
  <si>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</si>
  <si>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</si>
  <si>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</si>
  <si>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</si>
  <si>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</si>
  <si>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</si>
  <si>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</si>
  <si>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</si>
  <si>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</si>
  <si>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</si>
  <si>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</si>
  <si>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</si>
  <si>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</si>
  <si>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</si>
  <si>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</si>
  <si>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НАЛОГИ НА СОВОКУПНЫЙ ДОХОД</t>
  </si>
  <si>
    <t>000 1 05 00000 00 0000 000</t>
  </si>
  <si>
    <t>Единый сельскохозяйственный налог</t>
  </si>
  <si>
    <t>000 1 05 03000 01 0000 110</t>
  </si>
  <si>
    <t>000 1 05 03010 01 0000 110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</si>
  <si>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</si>
  <si>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</si>
  <si>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</si>
  <si>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</si>
  <si>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</si>
  <si>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</si>
  <si>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</si>
  <si>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</si>
  <si>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</si>
  <si>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</si>
  <si>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</si>
  <si>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</si>
  <si>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</si>
  <si>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</si>
  <si>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</si>
  <si>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</si>
  <si>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ГОСУДАРСТВЕННАЯ ПОШЛИНА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</si>
  <si>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</si>
  <si>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</si>
  <si>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</si>
  <si>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</si>
  <si>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000 1 08 04020 01 0000 110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</si>
  <si>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</si>
  <si>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</si>
  <si>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</si>
  <si>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</si>
  <si>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</si>
  <si>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</si>
  <si>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</si>
  <si>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</si>
  <si>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</si>
  <si>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</si>
  <si>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>Доходы от сдачи в аренду имущества, составляющего казну сельских поселений (за исключением земельных участков)</t>
  </si>
  <si>
    <t>000 1 11 05075 10 0000 120</t>
  </si>
  <si>
    <t>ДОХОДЫ ОТ ОКАЗАНИЯ ПЛАТНЫХ УСЛУГ (РАБОТ) И КОМПЕНСАЦИИ ЗАТРАТ ГОСУДАРСТВА</t>
  </si>
  <si>
    <t>000 1 13 00000 00 0000 000</t>
  </si>
  <si>
    <t xml:space="preserve">Доходы от оказания платных услуг (работ) </t>
  </si>
  <si>
    <t>000 1 13 01000 00 0000 130</t>
  </si>
  <si>
    <t>Прочие доходы от оказания платных услуг (работ)</t>
  </si>
  <si>
    <t>000 1 13 01990 00 0000 130</t>
  </si>
  <si>
    <t>Прочие доходы от оказания платных услуг (работ) получателями средств бюджетов сельских поселений</t>
  </si>
  <si>
    <t>000 1 13 01995 10 0000 130</t>
  </si>
  <si>
    <t>ШТРАФЫ, САНКЦИИ, ВОЗМЕЩЕНИЕ УЩЕРБА</t>
  </si>
  <si>
    <t>000 1 16 00000 00 0000 000</t>
  </si>
  <si>
    <t>Прочие поступления от денежных взысканий (штрафов) и иных сумм в возмещение ущерба</t>
  </si>
  <si>
    <t>000 1 16 90000 00 0000 140</t>
  </si>
  <si>
    <t>Прочие поступления от денежных взысканий (штрафов) и иных сумм в возмещение ущерба, зачисляемые в бюджеты сельских  поселений</t>
  </si>
  <si>
    <t>000 1 16 90050 10 0000 140</t>
  </si>
  <si>
    <t>ПРОЧИЕ НЕНАЛОГОВЫЕ ДОХОДЫ</t>
  </si>
  <si>
    <t>000 1 17 00000 00 0000 000</t>
  </si>
  <si>
    <t>Невыясненные поступления</t>
  </si>
  <si>
    <t>000 1 17 01000 00 0000 180</t>
  </si>
  <si>
    <t>Невыясненные поступления, зачисляемые в бюджеты сельских  поселений</t>
  </si>
  <si>
    <t>000 1 17 01050 10 0000 180</t>
  </si>
  <si>
    <t>Прочие неналоговые доходы</t>
  </si>
  <si>
    <t>000 1 17 05000 00 0000 180</t>
  </si>
  <si>
    <t>Прочие неналоговые доходы бюджетов сельских поселений</t>
  </si>
  <si>
    <t>000 1 17 05050 10 0000 180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</si>
  <si>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</si>
  <si>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</si>
  <si>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</si>
  <si>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</si>
  <si>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</si>
  <si>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</si>
  <si>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</si>
  <si>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>Субсидии бюджетам бюджетной системы  Российской Федерации (межбюджетные субсидии)</t>
  </si>
  <si>
    <t>Субсидии бюджетам на софинансирование капитальных вложений в объекты государственной (муниципальной) собственности</t>
  </si>
  <si>
    <t>Субсидии бюджетам сельских поселений на софинансирование капитальных вложений в объекты муниципальной собственности</t>
  </si>
  <si>
    <t>Прочие субсидии</t>
  </si>
  <si>
    <t>Прочие субсидии бюджетам сельских поселений</t>
  </si>
  <si>
    <t xml:space="preserve">Субвенции бюджетам субъектов Российской Федерации и муниципальных образований 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</si>
  <si>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</si>
  <si>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</si>
  <si>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</si>
  <si>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сельских поселений на предоставление гражданам субсидий на оплату жилого помещения и коммунальных услуг</t>
  </si>
  <si>
    <t xml:space="preserve">Субвенции местным бюджетам на выполнение передаваемых полномочий субъектов Российской Федерации </t>
  </si>
  <si>
    <t>Субвенции бюджетам сельских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</si>
  <si>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</si>
  <si>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</si>
  <si>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</si>
  <si>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Форма 0503117 с.2</t>
  </si>
  <si>
    <t>2. Расходы бюджета</t>
  </si>
  <si>
    <t>Код расхода по бюджетной классификации</t>
  </si>
  <si>
    <t>Расходы бюджета -  всего, в том числе:</t>
  </si>
  <si>
    <t>200</t>
  </si>
  <si>
    <t>Итого по всем ГРБС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</si>
  <si>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</si>
  <si>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</si>
  <si>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</si>
  <si>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</si>
  <si>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</si>
  <si>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</si>
  <si>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</si>
  <si>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</si>
  <si>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</si>
  <si>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 xml:space="preserve">Уплата прочих налогов, сборов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</si>
  <si>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</si>
  <si>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Иные выплаты персоналу государственных (муниципальных) органов, за исключением фонда оплаты труда</t>
  </si>
  <si>
    <t>Уплата налога на имущество организаций и земельного налога</t>
  </si>
  <si>
    <t>Резервные фонды</t>
  </si>
  <si>
    <t>Резервные средства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</si>
  <si>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</si>
  <si>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</si>
  <si>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</si>
  <si>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</si>
  <si>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Обеспечение пожарной безопасности</t>
  </si>
  <si>
    <t>Национальная экономика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</si>
  <si>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</si>
  <si>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</si>
  <si>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</si>
  <si>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</si>
  <si>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</si>
  <si>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Капитальные вложения в объекты государственной (муниципальной) собственности</t>
  </si>
  <si>
    <t>Благоустройство</t>
  </si>
  <si>
    <t>Другие вопросы в области жилищно-коммунального хозяйства</t>
  </si>
  <si>
    <t>Культура и кинематография</t>
  </si>
  <si>
    <t>Культура</t>
  </si>
  <si>
    <t>Расходы на выплаты персоналу казенных учреждений</t>
  </si>
  <si>
    <t>Социальная политика</t>
  </si>
  <si>
    <t>Социальное обеспечение населения</t>
  </si>
  <si>
    <t>Социальное обеспечение и иные выплаты населению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</si>
  <si>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</si>
  <si>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</si>
  <si>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Физическая культура и спорт</t>
  </si>
  <si>
    <t>Другие вопросы в области физической культуры и спорта</t>
  </si>
  <si>
    <t>Результат исполнения бюджета (дефецит/профицит)</t>
  </si>
  <si>
    <t>450</t>
  </si>
  <si>
    <t>X</t>
  </si>
  <si>
    <t>Форма 0503117 с.3</t>
  </si>
  <si>
    <t>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</si>
  <si>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</si>
  <si>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всего, в том числе:</t>
  </si>
  <si>
    <t>500</t>
  </si>
  <si>
    <t xml:space="preserve">Изменение остатков средств </t>
  </si>
  <si>
    <t>000 01 00 00 00 00 0000 000</t>
  </si>
  <si>
    <t>Изменение остатков средств на счетах по учету  средств бюджета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</si>
  <si>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</si>
  <si>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</si>
  <si>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</si>
  <si>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</si>
  <si>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</si>
  <si>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</si>
  <si>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</si>
  <si>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</si>
  <si>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</si>
  <si>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</si>
  <si>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</si>
  <si>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</si>
  <si>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</si>
  <si>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</si>
  <si>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</si>
  <si>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</si>
  <si>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</si>
  <si>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>(подпись)</t>
  </si>
  <si>
    <t>(расшифровка подписи)</t>
  </si>
  <si>
    <t>Руководитель финансово-экономической службы</t>
  </si>
  <si>
    <t>Главный бухгалтер</t>
  </si>
  <si>
    <t>04159789</t>
  </si>
  <si>
    <t>Администрация Новоавачинского сельского поселения Елизовского муниципального района в Камчатском крае</t>
  </si>
  <si>
    <t>Прокопенко О.А.</t>
  </si>
  <si>
    <t>Стальмахович Т.П.</t>
  </si>
  <si>
    <t>Онищенко Е.М.</t>
  </si>
  <si>
    <t xml:space="preserve">Фонд оплаты труда государственных (муниципальных) органов </t>
  </si>
  <si>
    <t xml:space="preserve">000 0102 0000000000 120 </t>
  </si>
  <si>
    <t xml:space="preserve">000 0102 0000000000 100 </t>
  </si>
  <si>
    <t xml:space="preserve">000 0102 0000000000 000 </t>
  </si>
  <si>
    <t xml:space="preserve">000 0100 0000000000 000 </t>
  </si>
  <si>
    <t xml:space="preserve">000 0000 0000000000 000 </t>
  </si>
  <si>
    <t xml:space="preserve">000 0102 0000000000 121 </t>
  </si>
  <si>
    <t xml:space="preserve">000 0102 0000000000 129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</si>
  <si>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</si>
  <si>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000 0103 0000000000 000</t>
  </si>
  <si>
    <t xml:space="preserve">000 0103 0000000000 100 </t>
  </si>
  <si>
    <t>000 0103 0000000000 120</t>
  </si>
  <si>
    <t>Фонд оплаты труда государственных (муниципальных) органов</t>
  </si>
  <si>
    <t xml:space="preserve">000 0103 0000000000 121 </t>
  </si>
  <si>
    <t>000 0103 0000000000 129</t>
  </si>
  <si>
    <t>000 0103 0000000000 200</t>
  </si>
  <si>
    <t xml:space="preserve">000 0103 0000000000 240 </t>
  </si>
  <si>
    <t xml:space="preserve">000 0103 0000000000 244 </t>
  </si>
  <si>
    <t xml:space="preserve">000 0103 0000000000 800 </t>
  </si>
  <si>
    <t xml:space="preserve">000 0103 0000000000 850 </t>
  </si>
  <si>
    <t>Уплата иных платежей</t>
  </si>
  <si>
    <t>000 0103 0000000000 853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</si>
  <si>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</si>
  <si>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</si>
  <si>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</si>
  <si>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</si>
  <si>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>000 0104 0000000000 122</t>
  </si>
  <si>
    <t>000 0104 0000000000 129</t>
  </si>
  <si>
    <t xml:space="preserve">000 0104 0000000000 200 </t>
  </si>
  <si>
    <t>Закупка товаров, работ и услуг для обеспечения государственных (муниципальных) нужд</t>
  </si>
  <si>
    <t xml:space="preserve">000 0104 0000000000 240 </t>
  </si>
  <si>
    <t xml:space="preserve">000 0104 0000000000 244 </t>
  </si>
  <si>
    <t xml:space="preserve">000 0111 0000000000 000 </t>
  </si>
  <si>
    <t xml:space="preserve">000 0111 0000000000 800 </t>
  </si>
  <si>
    <t>000 0111 0000000000 870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</si>
  <si>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</si>
  <si>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</si>
  <si>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</si>
  <si>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</si>
  <si>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>Фонд оплаты труда учреждений</t>
  </si>
  <si>
    <t>000 0113 0000000000 112</t>
  </si>
  <si>
    <t>Иные выплаты персоналу учреждений, за исключением фонда оплаты труда</t>
  </si>
  <si>
    <t>000 0113 0000000000 119</t>
  </si>
  <si>
    <t>Взносы по обязательному социальному страхованию на выплаты по оплате труда работников и иные выплатв работникам учреждений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</si>
  <si>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</si>
  <si>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</si>
  <si>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</si>
  <si>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</si>
  <si>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</si>
  <si>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>000 0113 0000000000 851</t>
  </si>
  <si>
    <t xml:space="preserve">000 0113 0000000000 852 </t>
  </si>
  <si>
    <t>000 0113 0000000000 853</t>
  </si>
  <si>
    <t xml:space="preserve">000 0200 0000000000 000 </t>
  </si>
  <si>
    <t xml:space="preserve">000 0203 0000000000 000 </t>
  </si>
  <si>
    <t xml:space="preserve">000 0203 0000000000 100 </t>
  </si>
  <si>
    <t>000 0203 0000000000 110</t>
  </si>
  <si>
    <t>000 0203 0000000000 111</t>
  </si>
  <si>
    <t>000 0203 0000000000 112</t>
  </si>
  <si>
    <t>000 0203 0000000000 119</t>
  </si>
  <si>
    <t xml:space="preserve">000 0203 0000000000 200 </t>
  </si>
  <si>
    <t xml:space="preserve">000 0203 0000000000 240 </t>
  </si>
  <si>
    <t xml:space="preserve">000 0203 0000000000 244 </t>
  </si>
  <si>
    <t xml:space="preserve">000 0300 0000000000 000 </t>
  </si>
  <si>
    <t xml:space="preserve">000 0310 0000000000 000 </t>
  </si>
  <si>
    <t xml:space="preserve">000 0310 0000000000 200 </t>
  </si>
  <si>
    <t xml:space="preserve">000 0310 0000000000 240 </t>
  </si>
  <si>
    <t xml:space="preserve">000 0310 0000000000 244 </t>
  </si>
  <si>
    <t xml:space="preserve">000 0400 0000000000 000 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</si>
  <si>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</si>
  <si>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</si>
  <si>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</si>
  <si>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</si>
  <si>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</si>
  <si>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</si>
  <si>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</si>
  <si>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</si>
  <si>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 xml:space="preserve">000 0500 0000000000 000 </t>
  </si>
  <si>
    <t xml:space="preserve">000 0501 0000000000 000 </t>
  </si>
  <si>
    <t xml:space="preserve">000 0501 0000000000 200 </t>
  </si>
  <si>
    <t xml:space="preserve">000 0501 0000000000 240 </t>
  </si>
  <si>
    <t xml:space="preserve">000 0501 0000000000 244 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</si>
  <si>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</si>
  <si>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</si>
  <si>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</si>
  <si>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</si>
  <si>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</si>
  <si>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</si>
  <si>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</si>
  <si>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</si>
  <si>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</si>
  <si>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</si>
  <si>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</si>
  <si>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</si>
  <si>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 xml:space="preserve">000 0800 0000000000 000 </t>
  </si>
  <si>
    <t xml:space="preserve">000 0801 0000000000 000 </t>
  </si>
  <si>
    <t xml:space="preserve">000 0801 0000000000 100 </t>
  </si>
  <si>
    <t xml:space="preserve">000 0801 0000000000 110 </t>
  </si>
  <si>
    <t xml:space="preserve">Фонд оплаты труда учреждений </t>
  </si>
  <si>
    <t xml:space="preserve">000 0801 0000000000 111 </t>
  </si>
  <si>
    <t>000 0801 0000000000 112</t>
  </si>
  <si>
    <t>000 0801 0000000000 119</t>
  </si>
  <si>
    <t xml:space="preserve">000 0801 0000000000 200 </t>
  </si>
  <si>
    <t xml:space="preserve">000 0801 0000000000 240 </t>
  </si>
  <si>
    <t xml:space="preserve">000 0801 0000000000 244 </t>
  </si>
  <si>
    <t>000 0801 0000000000 400</t>
  </si>
  <si>
    <t>Бюджетные инвестиции</t>
  </si>
  <si>
    <t>000 0801 0000000000 410</t>
  </si>
  <si>
    <t>000 0801 0000000000 414</t>
  </si>
  <si>
    <t>Бюджетнве инвестиции в объекты капитального строительства государственной (муниципальной) собственности</t>
  </si>
  <si>
    <t xml:space="preserve">000 0801 0000000000 800 </t>
  </si>
  <si>
    <t xml:space="preserve">000 0801 0000000000 850 </t>
  </si>
  <si>
    <t xml:space="preserve">000 0801 0000000000 851 </t>
  </si>
  <si>
    <t>000 0801 0000000000 853</t>
  </si>
  <si>
    <t xml:space="preserve">000 1000 0000000000 000 </t>
  </si>
  <si>
    <t xml:space="preserve">000 1003 0000000000 000 </t>
  </si>
  <si>
    <t xml:space="preserve">000 1003 0000000000 200 </t>
  </si>
  <si>
    <t xml:space="preserve">000 1003 0000000000 240 </t>
  </si>
  <si>
    <t xml:space="preserve">000 1003 0000000000 244 </t>
  </si>
  <si>
    <t xml:space="preserve">000 1003 0000000000 300 </t>
  </si>
  <si>
    <t xml:space="preserve">000 1003 0000000000 310 </t>
  </si>
  <si>
    <t xml:space="preserve">000 1003 0000000000 313 </t>
  </si>
  <si>
    <t xml:space="preserve">000 1100 0000000000 000 </t>
  </si>
  <si>
    <t xml:space="preserve">000 1105 0000000000 000 </t>
  </si>
  <si>
    <t xml:space="preserve">000 1105 0000000000 200 </t>
  </si>
  <si>
    <t xml:space="preserve">000 1105 0000000000 240 </t>
  </si>
  <si>
    <t xml:space="preserve">000 1105 0000000000 244 </t>
  </si>
  <si>
    <t>Глава поселения</t>
  </si>
  <si>
    <t>на 01 января 2018 г.</t>
  </si>
  <si>
    <t>000 1 14 00000 00 0000 000</t>
  </si>
  <si>
    <t>000 1 14 02000 00 0000 000</t>
  </si>
  <si>
    <t>000 1 14 02050 00 0000 410</t>
  </si>
  <si>
    <t>000 1 14 02053 10 0000 410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</si>
  <si>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</si>
  <si>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</si>
  <si>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сельских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</si>
  <si>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</si>
  <si>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000 2 02 10000 00 0000 151</t>
  </si>
  <si>
    <t>000 2 02 15001 00 0000 151</t>
  </si>
  <si>
    <t>000 2 02 15001 10 0000 151</t>
  </si>
  <si>
    <t>000 2 02 20000 00 0000 151</t>
  </si>
  <si>
    <t>000 2 02 20077 00 0000 151</t>
  </si>
  <si>
    <t>000 2 02 20077 10 0000 151</t>
  </si>
  <si>
    <t>000 2 02 29999 00 0000 151</t>
  </si>
  <si>
    <t>000 2 02 29999 10 0000 151</t>
  </si>
  <si>
    <t>000 2 02 30000 00 0000 151</t>
  </si>
  <si>
    <t>000 2 02 30022 00 0000 151</t>
  </si>
  <si>
    <t>000 2 02 30022 10 0000 151</t>
  </si>
  <si>
    <t>000 2 02 30024 00 0000 151</t>
  </si>
  <si>
    <t>000 2 02 30024 10 0000 151</t>
  </si>
  <si>
    <t>000 2 02 35118 00 0000 151</t>
  </si>
  <si>
    <t>000 2 02 35118 10 0000 151</t>
  </si>
  <si>
    <t>000 2 02 40000 00 0000 151</t>
  </si>
  <si>
    <t>000 2 02 49999 00 0000 151</t>
  </si>
  <si>
    <t>000 2 02 49999 10 0000 151</t>
  </si>
  <si>
    <t>Охрана окружающей среды</t>
  </si>
  <si>
    <t xml:space="preserve">000 0600 0000000000 000 </t>
  </si>
  <si>
    <t>Другие вопросы в области охраны окружающей среды</t>
  </si>
  <si>
    <t xml:space="preserve">000 0605 0000000000 000 </t>
  </si>
  <si>
    <t xml:space="preserve">000 0605 0000000000 200 </t>
  </si>
  <si>
    <t xml:space="preserve">000 0605 0000000000 240 </t>
  </si>
  <si>
    <t xml:space="preserve">000 0605 0000000000 244 </t>
  </si>
  <si>
    <t>12 февраля 2018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</si>
</sst>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10419]dd\.mm\.yyyy"/>
    <numFmt numFmtId="165" formatCode="[$-10419]###\ ###\ ###\ ###\ ##0.00"/>
  </numFmts>
  <fonts count="17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7"/>
      <color rgb="FF000000"/>
      <name val="Arial"/>
      <family val="2"/>
      <charset val="204"/>
    </font>
    <font>
      <sz val="7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11"/>
      <color rgb="FF000000"/>
      <name val="Calibri"/>
      <family val="2"/>
      <scheme val="minor"/>
    </font>
    <font>
      <b/>
      <sz val="8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name val="Calibri"/>
      <family val="2"/>
      <charset val="204"/>
    </font>
    <font>
      <sz val="11"/>
      <color rgb="FFFF0000"/>
      <name val="Calibri"/>
      <family val="2"/>
      <charset val="204"/>
    </font>
    <font>
      <sz val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n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ck">
        <color rgb="FF000000"/>
      </bottom>
      <diagonal/>
    </border>
    <border>
      <left/>
      <right style="thin">
        <color rgb="FF000000"/>
      </right>
      <top style="thin">
        <color rgb="FF000000"/>
      </top>
      <bottom style="thick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n">
        <color rgb="FF000000"/>
      </bottom>
      <diagonal/>
    </border>
    <border>
      <left style="thin">
        <color rgb="FF000000"/>
      </left>
      <right/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108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vertical="top" wrapText="1" readingOrder="1"/>
    </xf>
    <xf numFmtId="0" fontId="4" fillId="0" borderId="0" xfId="1" applyNumberFormat="1" applyFont="1" applyFill="1" applyBorder="1" applyAlignment="1">
      <alignment horizontal="right" vertical="center" wrapText="1" readingOrder="1"/>
    </xf>
    <xf numFmtId="0" fontId="7" fillId="0" borderId="0" xfId="1" applyNumberFormat="1" applyFont="1" applyFill="1" applyBorder="1" applyAlignment="1">
      <alignment horizontal="left" vertical="center" wrapText="1" readingOrder="1"/>
    </xf>
    <xf numFmtId="0" fontId="7" fillId="0" borderId="10" xfId="1" applyNumberFormat="1" applyFont="1" applyFill="1" applyBorder="1" applyAlignment="1">
      <alignment horizontal="center" vertical="center" wrapText="1" readingOrder="1"/>
    </xf>
    <xf numFmtId="0" fontId="7" fillId="0" borderId="11" xfId="1" applyNumberFormat="1" applyFont="1" applyFill="1" applyBorder="1" applyAlignment="1">
      <alignment horizontal="center" vertical="center" wrapText="1" readingOrder="1"/>
    </xf>
    <xf numFmtId="0" fontId="7" fillId="0" borderId="12" xfId="1" applyNumberFormat="1" applyFont="1" applyFill="1" applyBorder="1" applyAlignment="1">
      <alignment horizontal="center" vertical="center" wrapText="1" readingOrder="1"/>
    </xf>
    <xf numFmtId="0" fontId="7" fillId="0" borderId="13" xfId="1" applyNumberFormat="1" applyFont="1" applyFill="1" applyBorder="1" applyAlignment="1">
      <alignment horizontal="center" vertical="center" wrapText="1" readingOrder="1"/>
    </xf>
    <xf numFmtId="0" fontId="7" fillId="0" borderId="14" xfId="1" applyNumberFormat="1" applyFont="1" applyFill="1" applyBorder="1" applyAlignment="1">
      <alignment horizontal="center" vertical="center" wrapText="1" readingOrder="1"/>
    </xf>
    <xf numFmtId="0" fontId="7" fillId="0" borderId="15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horizontal="left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165" fontId="8" fillId="0" borderId="1" xfId="1" applyNumberFormat="1" applyFont="1" applyFill="1" applyBorder="1" applyAlignment="1">
      <alignment horizontal="right" wrapText="1" readingOrder="1"/>
    </xf>
    <xf numFmtId="0" fontId="7" fillId="0" borderId="16" xfId="1" applyNumberFormat="1" applyFont="1" applyFill="1" applyBorder="1" applyAlignment="1">
      <alignment horizontal="left" wrapText="1" readingOrder="1"/>
    </xf>
    <xf numFmtId="0" fontId="7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9" fillId="0" borderId="1" xfId="1" applyNumberFormat="1" applyFont="1" applyFill="1" applyBorder="1" applyAlignment="1">
      <alignment horizontal="right" wrapText="1" readingOrder="1"/>
    </xf>
    <xf numFmtId="0" fontId="9" fillId="0" borderId="1" xfId="1" applyNumberFormat="1" applyFont="1" applyFill="1" applyBorder="1" applyAlignment="1">
      <alignment horizontal="center" wrapText="1" readingOrder="1"/>
    </xf>
    <xf numFmtId="0" fontId="7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165" fontId="9" fillId="0" borderId="1" xfId="1" applyNumberFormat="1" applyFont="1" applyFill="1" applyBorder="1" applyAlignment="1">
      <alignment wrapText="1" readingOrder="1"/>
    </xf>
    <xf numFmtId="0" fontId="1" fillId="0" borderId="0" xfId="0" applyFont="1" applyFill="1" applyBorder="1" applyAlignment="1"/>
    <xf numFmtId="165" fontId="9" fillId="0" borderId="1" xfId="1" applyNumberFormat="1" applyFont="1" applyFill="1" applyBorder="1" applyAlignment="1">
      <alignment horizontal="right" wrapText="1" readingOrder="1"/>
    </xf>
    <xf numFmtId="0" fontId="7" fillId="0" borderId="29" xfId="1" applyNumberFormat="1" applyFont="1" applyFill="1" applyBorder="1" applyAlignment="1">
      <alignment wrapText="1" readingOrder="1"/>
    </xf>
    <xf numFmtId="0" fontId="7" fillId="0" borderId="28" xfId="1" applyNumberFormat="1" applyFont="1" applyFill="1" applyBorder="1" applyAlignment="1">
      <alignment wrapText="1" readingOrder="1"/>
    </xf>
    <xf numFmtId="0" fontId="7" fillId="0" borderId="28" xfId="1" applyNumberFormat="1" applyFont="1" applyFill="1" applyBorder="1" applyAlignment="1">
      <alignment vertical="center" wrapText="1" readingOrder="1"/>
    </xf>
    <xf numFmtId="0" fontId="7" fillId="0" borderId="29" xfId="1" applyNumberFormat="1" applyFont="1" applyFill="1" applyBorder="1" applyAlignment="1">
      <alignment horizontal="center" wrapText="1" readingOrder="1"/>
    </xf>
    <xf numFmtId="0" fontId="7" fillId="0" borderId="28" xfId="1" applyNumberFormat="1" applyFont="1" applyFill="1" applyBorder="1" applyAlignment="1">
      <alignment horizontal="center" wrapText="1" readingOrder="1"/>
    </xf>
    <xf numFmtId="2" fontId="9" fillId="0" borderId="1" xfId="1" applyNumberFormat="1" applyFont="1" applyFill="1" applyBorder="1" applyAlignment="1">
      <alignment horizontal="right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15" fillId="2" borderId="0" xfId="0" applyFont="1" applyFill="1" applyBorder="1"/>
    <xf numFmtId="0" fontId="1" fillId="2" borderId="0" xfId="0" applyFont="1" applyFill="1" applyBorder="1"/>
    <xf numFmtId="0" fontId="7" fillId="2" borderId="17" xfId="1" applyNumberFormat="1" applyFont="1" applyFill="1" applyBorder="1" applyAlignment="1">
      <alignment horizontal="center" vertical="center" wrapText="1" readingOrder="1"/>
    </xf>
    <xf numFmtId="0" fontId="7" fillId="2" borderId="30" xfId="1" applyNumberFormat="1" applyFont="1" applyFill="1" applyBorder="1" applyAlignment="1">
      <alignment horizontal="center" vertical="center" wrapText="1" readingOrder="1"/>
    </xf>
    <xf numFmtId="0" fontId="7" fillId="2" borderId="18" xfId="1" applyNumberFormat="1" applyFont="1" applyFill="1" applyBorder="1" applyAlignment="1">
      <alignment horizontal="center" vertical="center" wrapText="1" readingOrder="1"/>
    </xf>
    <xf numFmtId="0" fontId="7" fillId="2" borderId="19" xfId="1" applyNumberFormat="1" applyFont="1" applyFill="1" applyBorder="1" applyAlignment="1">
      <alignment horizontal="center" vertical="center" wrapText="1" readingOrder="1"/>
    </xf>
    <xf numFmtId="0" fontId="7" fillId="2" borderId="10" xfId="1" applyNumberFormat="1" applyFont="1" applyFill="1" applyBorder="1" applyAlignment="1">
      <alignment horizontal="center" vertical="center" wrapText="1" readingOrder="1"/>
    </xf>
    <xf numFmtId="0" fontId="7" fillId="2" borderId="11" xfId="1" applyNumberFormat="1" applyFont="1" applyFill="1" applyBorder="1" applyAlignment="1">
      <alignment horizontal="center" vertical="center" wrapText="1" readingOrder="1"/>
    </xf>
    <xf numFmtId="0" fontId="7" fillId="2" borderId="12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7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7" fillId="0" borderId="16" xfId="1" applyNumberFormat="1" applyFont="1" applyFill="1" applyBorder="1" applyAlignment="1">
      <alignment horizontal="left" wrapText="1" readingOrder="1"/>
    </xf>
    <xf numFmtId="0" fontId="7" fillId="2" borderId="1" xfId="1" applyNumberFormat="1" applyFont="1" applyFill="1" applyBorder="1" applyAlignment="1">
      <alignment horizontal="center" wrapText="1" readingOrder="1"/>
    </xf>
    <xf numFmtId="165" fontId="9" fillId="2" borderId="1" xfId="1" applyNumberFormat="1" applyFont="1" applyFill="1" applyBorder="1" applyAlignment="1">
      <alignment horizontal="right" wrapText="1" readingOrder="1"/>
    </xf>
    <xf numFmtId="0" fontId="7" fillId="2" borderId="16" xfId="1" applyNumberFormat="1" applyFont="1" applyFill="1" applyBorder="1" applyAlignment="1">
      <alignment horizontal="left" wrapText="1" readingOrder="1"/>
    </xf>
    <xf numFmtId="0" fontId="7" fillId="0" borderId="31" xfId="1" applyNumberFormat="1" applyFont="1" applyFill="1" applyBorder="1" applyAlignment="1">
      <alignment horizontal="left" wrapText="1" readingOrder="1"/>
    </xf>
    <xf numFmtId="0" fontId="16" fillId="0" borderId="0" xfId="0" applyFont="1" applyFill="1" applyBorder="1"/>
    <xf numFmtId="0" fontId="6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4" fillId="0" borderId="8" xfId="1" applyNumberFormat="1" applyFont="1" applyFill="1" applyBorder="1" applyAlignment="1">
      <alignment horizontal="center" vertical="center" wrapText="1" readingOrder="1"/>
    </xf>
    <xf numFmtId="0" fontId="1" fillId="0" borderId="9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49" fontId="12" fillId="0" borderId="5" xfId="1" applyNumberFormat="1" applyFont="1" applyFill="1" applyBorder="1" applyAlignment="1">
      <alignment horizontal="center" vertical="top" wrapText="1" readingOrder="1"/>
    </xf>
    <xf numFmtId="49" fontId="1" fillId="0" borderId="6" xfId="1" applyNumberFormat="1" applyFont="1" applyFill="1" applyBorder="1" applyAlignment="1">
      <alignment vertical="top" wrapText="1"/>
    </xf>
    <xf numFmtId="0" fontId="6" fillId="0" borderId="5" xfId="1" applyNumberFormat="1" applyFont="1" applyFill="1" applyBorder="1" applyAlignment="1">
      <alignment horizontal="center" vertical="top" wrapText="1" readingOrder="1"/>
    </xf>
    <xf numFmtId="0" fontId="7" fillId="0" borderId="0" xfId="1" applyNumberFormat="1" applyFont="1" applyFill="1" applyBorder="1" applyAlignment="1">
      <alignment horizontal="left" vertical="center" wrapText="1" readingOrder="1"/>
    </xf>
    <xf numFmtId="0" fontId="13" fillId="0" borderId="7" xfId="1" applyNumberFormat="1" applyFont="1" applyFill="1" applyBorder="1" applyAlignment="1">
      <alignment horizontal="left" vertical="center" wrapText="1" readingOrder="1"/>
    </xf>
    <xf numFmtId="0" fontId="14" fillId="0" borderId="7" xfId="1" applyNumberFormat="1" applyFont="1" applyFill="1" applyBorder="1" applyAlignment="1">
      <alignment vertical="top" wrapText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center" vertical="center" wrapText="1" readingOrder="1"/>
    </xf>
    <xf numFmtId="0" fontId="7" fillId="0" borderId="7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5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164" fontId="6" fillId="0" borderId="5" xfId="1" applyNumberFormat="1" applyFont="1" applyFill="1" applyBorder="1" applyAlignment="1">
      <alignment horizontal="center" vertical="top" wrapText="1" readingOrder="1"/>
    </xf>
    <xf numFmtId="0" fontId="6" fillId="0" borderId="0" xfId="1" applyNumberFormat="1" applyFont="1" applyFill="1" applyBorder="1" applyAlignment="1">
      <alignment horizontal="center" vertical="center" wrapText="1" readingOrder="1"/>
    </xf>
    <xf numFmtId="0" fontId="7" fillId="0" borderId="0" xfId="1" applyNumberFormat="1" applyFont="1" applyFill="1" applyBorder="1" applyAlignment="1">
      <alignment horizontal="right" vertical="center" wrapText="1" readingOrder="1"/>
    </xf>
    <xf numFmtId="0" fontId="2" fillId="2" borderId="0" xfId="1" applyNumberFormat="1" applyFont="1" applyFill="1" applyBorder="1" applyAlignment="1">
      <alignment horizontal="center" vertical="center" wrapText="1" readingOrder="1"/>
    </xf>
    <xf numFmtId="0" fontId="1" fillId="2" borderId="0" xfId="0" applyFont="1" applyFill="1" applyBorder="1"/>
    <xf numFmtId="0" fontId="7" fillId="0" borderId="0" xfId="1" applyNumberFormat="1" applyFont="1" applyFill="1" applyBorder="1" applyAlignment="1">
      <alignment wrapText="1" readingOrder="1"/>
    </xf>
    <xf numFmtId="0" fontId="1" fillId="0" borderId="0" xfId="0" applyFont="1" applyFill="1" applyBorder="1" applyAlignment="1"/>
    <xf numFmtId="0" fontId="3" fillId="0" borderId="7" xfId="1" applyNumberFormat="1" applyFont="1" applyFill="1" applyBorder="1" applyAlignment="1">
      <alignment vertical="top" wrapText="1" readingOrder="1"/>
    </xf>
    <xf numFmtId="0" fontId="1" fillId="0" borderId="7" xfId="1" applyNumberFormat="1" applyFont="1" applyFill="1" applyBorder="1" applyAlignment="1">
      <alignment vertical="top" wrapText="1"/>
    </xf>
    <xf numFmtId="0" fontId="3" fillId="0" borderId="0" xfId="1" applyNumberFormat="1" applyFont="1" applyFill="1" applyBorder="1" applyAlignment="1">
      <alignment vertical="top" wrapText="1" readingOrder="1"/>
    </xf>
    <xf numFmtId="0" fontId="13" fillId="0" borderId="7" xfId="1" applyNumberFormat="1" applyFont="1" applyFill="1" applyBorder="1" applyAlignment="1">
      <alignment horizontal="center" wrapText="1" readingOrder="1"/>
    </xf>
    <xf numFmtId="0" fontId="1" fillId="0" borderId="7" xfId="1" applyNumberFormat="1" applyFont="1" applyFill="1" applyBorder="1" applyAlignment="1">
      <alignment wrapText="1"/>
    </xf>
    <xf numFmtId="0" fontId="10" fillId="0" borderId="0" xfId="1" applyNumberFormat="1" applyFont="1" applyFill="1" applyBorder="1" applyAlignment="1">
      <alignment horizontal="center" vertical="top" wrapText="1" readingOrder="1"/>
    </xf>
    <xf numFmtId="0" fontId="10" fillId="0" borderId="26" xfId="1" applyNumberFormat="1" applyFont="1" applyFill="1" applyBorder="1" applyAlignment="1">
      <alignment horizontal="center" vertical="top" wrapText="1" readingOrder="1"/>
    </xf>
    <xf numFmtId="0" fontId="1" fillId="0" borderId="26" xfId="1" applyNumberFormat="1" applyFont="1" applyFill="1" applyBorder="1" applyAlignment="1">
      <alignment vertical="top" wrapText="1"/>
    </xf>
    <xf numFmtId="0" fontId="1" fillId="0" borderId="0" xfId="0" applyFont="1" applyFill="1" applyBorder="1" applyAlignment="1">
      <alignment readingOrder="1"/>
    </xf>
    <xf numFmtId="0" fontId="13" fillId="0" borderId="25" xfId="1" applyNumberFormat="1" applyFont="1" applyFill="1" applyBorder="1" applyAlignment="1">
      <alignment horizontal="center" wrapText="1" readingOrder="1"/>
    </xf>
    <xf numFmtId="0" fontId="1" fillId="0" borderId="25" xfId="1" applyNumberFormat="1" applyFont="1" applyFill="1" applyBorder="1" applyAlignment="1">
      <alignment wrapText="1"/>
    </xf>
    <xf numFmtId="0" fontId="9" fillId="0" borderId="1" xfId="1" applyNumberFormat="1" applyFont="1" applyFill="1" applyBorder="1" applyAlignment="1">
      <alignment horizontal="center" wrapText="1" readingOrder="1"/>
    </xf>
    <xf numFmtId="0" fontId="7" fillId="0" borderId="1" xfId="1" applyNumberFormat="1" applyFont="1" applyFill="1" applyBorder="1" applyAlignment="1">
      <alignment horizontal="left" wrapText="1" readingOrder="1"/>
    </xf>
    <xf numFmtId="0" fontId="1" fillId="0" borderId="25" xfId="1" applyNumberFormat="1" applyFont="1" applyFill="1" applyBorder="1" applyAlignment="1">
      <alignment vertical="top" wrapText="1"/>
    </xf>
    <xf numFmtId="0" fontId="7" fillId="0" borderId="1" xfId="1" applyNumberFormat="1" applyFont="1" applyFill="1" applyBorder="1" applyAlignment="1">
      <alignment horizontal="center" wrapText="1" readingOrder="1"/>
    </xf>
    <xf numFmtId="165" fontId="9" fillId="0" borderId="1" xfId="1" applyNumberFormat="1" applyFont="1" applyFill="1" applyBorder="1" applyAlignment="1">
      <alignment horizontal="right" wrapText="1" readingOrder="1"/>
    </xf>
    <xf numFmtId="0" fontId="7" fillId="0" borderId="16" xfId="1" applyNumberFormat="1" applyFont="1" applyFill="1" applyBorder="1" applyAlignment="1">
      <alignment horizontal="left" wrapText="1" readingOrder="1"/>
    </xf>
    <xf numFmtId="0" fontId="1" fillId="0" borderId="27" xfId="1" applyNumberFormat="1" applyFont="1" applyFill="1" applyBorder="1" applyAlignment="1">
      <alignment vertical="top" wrapText="1"/>
    </xf>
    <xf numFmtId="0" fontId="7" fillId="0" borderId="15" xfId="1" applyNumberFormat="1" applyFont="1" applyFill="1" applyBorder="1" applyAlignment="1">
      <alignment horizontal="center" vertical="center" wrapText="1" readingOrder="1"/>
    </xf>
    <xf numFmtId="0" fontId="6" fillId="0" borderId="1" xfId="1" applyNumberFormat="1" applyFont="1" applyFill="1" applyBorder="1" applyAlignment="1">
      <alignment horizontal="left" wrapText="1" readingOrder="1"/>
    </xf>
    <xf numFmtId="0" fontId="6" fillId="0" borderId="1" xfId="1" applyNumberFormat="1" applyFont="1" applyFill="1" applyBorder="1" applyAlignment="1">
      <alignment horizontal="center" wrapText="1" readingOrder="1"/>
    </xf>
    <xf numFmtId="165" fontId="8" fillId="0" borderId="1" xfId="1" applyNumberFormat="1" applyFont="1" applyFill="1" applyBorder="1" applyAlignment="1">
      <alignment horizontal="right" wrapText="1" readingOrder="1"/>
    </xf>
    <xf numFmtId="0" fontId="7" fillId="0" borderId="13" xfId="1" applyNumberFormat="1" applyFont="1" applyFill="1" applyBorder="1" applyAlignment="1">
      <alignment horizontal="center" vertical="center" wrapText="1" readingOrder="1"/>
    </xf>
    <xf numFmtId="0" fontId="1" fillId="0" borderId="23" xfId="1" applyNumberFormat="1" applyFont="1" applyFill="1" applyBorder="1" applyAlignment="1">
      <alignment vertical="top" wrapText="1"/>
    </xf>
    <xf numFmtId="0" fontId="1" fillId="0" borderId="24" xfId="1" applyNumberFormat="1" applyFont="1" applyFill="1" applyBorder="1" applyAlignment="1">
      <alignment vertical="top" wrapText="1"/>
    </xf>
    <xf numFmtId="0" fontId="7" fillId="0" borderId="14" xfId="1" applyNumberFormat="1" applyFont="1" applyFill="1" applyBorder="1" applyAlignment="1">
      <alignment horizontal="center" vertical="center" wrapText="1" readingOrder="1"/>
    </xf>
    <xf numFmtId="0" fontId="3" fillId="0" borderId="0" xfId="1" applyNumberFormat="1" applyFont="1" applyFill="1" applyBorder="1" applyAlignment="1">
      <alignment horizontal="left" vertical="top" wrapText="1" readingOrder="1"/>
    </xf>
    <xf numFmtId="0" fontId="7" fillId="0" borderId="10" xfId="1" applyNumberFormat="1" applyFont="1" applyFill="1" applyBorder="1" applyAlignment="1">
      <alignment horizontal="center" vertical="center" wrapText="1" readingOrder="1"/>
    </xf>
    <xf numFmtId="0" fontId="1" fillId="0" borderId="21" xfId="1" applyNumberFormat="1" applyFont="1" applyFill="1" applyBorder="1" applyAlignment="1">
      <alignment vertical="top" wrapText="1"/>
    </xf>
    <xf numFmtId="0" fontId="1" fillId="0" borderId="20" xfId="1" applyNumberFormat="1" applyFont="1" applyFill="1" applyBorder="1" applyAlignment="1">
      <alignment vertical="top" wrapText="1"/>
    </xf>
    <xf numFmtId="0" fontId="7" fillId="0" borderId="11" xfId="1" applyNumberFormat="1" applyFont="1" applyFill="1" applyBorder="1" applyAlignment="1">
      <alignment horizontal="center" vertical="center" wrapText="1" readingOrder="1"/>
    </xf>
    <xf numFmtId="0" fontId="7" fillId="0" borderId="12" xfId="1" applyNumberFormat="1" applyFont="1" applyFill="1" applyBorder="1" applyAlignment="1">
      <alignment horizontal="center" vertical="center" wrapText="1" readingOrder="1"/>
    </xf>
    <xf numFmtId="0" fontId="1" fillId="0" borderId="22" xfId="1" applyNumberFormat="1" applyFont="1" applyFill="1" applyBorder="1" applyAlignment="1">
      <alignment vertical="top" wrapText="1"/>
    </xf>
    <xf numFmtId="165" fontId="9" fillId="3" borderId="1" xfId="1" applyNumberFormat="1" applyFont="1" applyFill="1" applyBorder="1" applyAlignment="1">
      <alignment horizontal="right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84"/>
  <sheetViews>
    <sheetView showGridLines="0" tabSelected="1" topLeftCell="A37" workbookViewId="0">
      <selection activeCell="F40" sqref="F40:G41"/>
    </sheetView>
  </sheetViews>
  <sheetFormatPr defaultRowHeight="15" x14ac:dyDescent="0.25"/>
  <cols>
    <col min="1" max="1" width="0.5703125" customWidth="1"/>
    <col min="2" max="2" width="29.28515625" customWidth="1"/>
    <col min="3" max="3" width="5.7109375" customWidth="1"/>
    <col min="4" max="4" width="21" customWidth="1"/>
    <col min="5" max="7" width="15" customWidth="1"/>
    <col min="8" max="8" width="0.140625" customWidth="1"/>
    <col min="9" max="9" width="0" hidden="1" customWidth="1"/>
  </cols>
  <sheetData>
    <row r="1" spans="2:8" ht="15.75" customHeight="1" x14ac:dyDescent="0.25">
      <c r="B1" s="52" t="s">
        <v>0</v>
      </c>
      <c r="C1" s="53"/>
      <c r="D1" s="53"/>
      <c r="E1" s="53"/>
      <c r="F1" s="53"/>
      <c r="G1" s="53"/>
      <c r="H1" s="53"/>
    </row>
    <row r="2" spans="2:8" x14ac:dyDescent="0.25">
      <c r="B2" s="1" t="s">
        <v>1</v>
      </c>
      <c r="C2" s="1" t="s">
        <v>1</v>
      </c>
      <c r="D2" s="1" t="s">
        <v>1</v>
      </c>
      <c r="E2" s="1" t="s">
        <v>1</v>
      </c>
      <c r="F2" s="1" t="s">
        <v>1</v>
      </c>
      <c r="G2" s="63" t="s">
        <v>2</v>
      </c>
      <c r="H2" s="64"/>
    </row>
    <row r="3" spans="2:8" x14ac:dyDescent="0.25">
      <c r="B3" s="1" t="s">
        <v>1</v>
      </c>
      <c r="C3" s="1" t="s">
        <v>1</v>
      </c>
      <c r="D3" s="1" t="s">
        <v>1</v>
      </c>
      <c r="E3" s="1" t="s">
        <v>1</v>
      </c>
      <c r="F3" s="2" t="s">
        <v>3</v>
      </c>
      <c r="G3" s="65" t="s">
        <v>4</v>
      </c>
      <c r="H3" s="66"/>
    </row>
    <row r="4" spans="2:8" ht="15" customHeight="1" x14ac:dyDescent="0.25">
      <c r="C4" s="68" t="s">
        <v>350</v>
      </c>
      <c r="D4" s="68"/>
      <c r="E4" s="68"/>
      <c r="F4" s="2" t="s">
        <v>5</v>
      </c>
      <c r="G4" s="67">
        <v>43101</v>
      </c>
      <c r="H4" s="49"/>
    </row>
    <row r="5" spans="2:8" x14ac:dyDescent="0.25">
      <c r="B5" s="3" t="s">
        <v>6</v>
      </c>
      <c r="C5" s="60" t="s">
        <v>219</v>
      </c>
      <c r="D5" s="61"/>
      <c r="E5" s="61"/>
      <c r="F5" s="2" t="s">
        <v>7</v>
      </c>
      <c r="G5" s="54" t="s">
        <v>218</v>
      </c>
      <c r="H5" s="55"/>
    </row>
    <row r="6" spans="2:8" x14ac:dyDescent="0.25">
      <c r="B6" s="3" t="s">
        <v>8</v>
      </c>
      <c r="C6" s="62"/>
      <c r="D6" s="62"/>
      <c r="E6" s="62"/>
      <c r="F6" s="2" t="s">
        <v>9</v>
      </c>
      <c r="G6" s="56">
        <v>938</v>
      </c>
      <c r="H6" s="49"/>
    </row>
    <row r="7" spans="2:8" ht="22.5" customHeight="1" x14ac:dyDescent="0.25">
      <c r="B7" s="57" t="s">
        <v>10</v>
      </c>
      <c r="C7" s="53"/>
      <c r="D7" s="58" t="s">
        <v>11</v>
      </c>
      <c r="E7" s="59"/>
      <c r="F7" s="2" t="s">
        <v>12</v>
      </c>
      <c r="G7" s="56">
        <v>30607416</v>
      </c>
      <c r="H7" s="49"/>
    </row>
    <row r="8" spans="2:8" x14ac:dyDescent="0.25">
      <c r="B8" s="3" t="s">
        <v>13</v>
      </c>
      <c r="C8" s="1" t="s">
        <v>1</v>
      </c>
      <c r="D8" s="1" t="s">
        <v>1</v>
      </c>
      <c r="E8" s="1" t="s">
        <v>1</v>
      </c>
      <c r="F8" s="1" t="s">
        <v>1</v>
      </c>
      <c r="G8" s="48" t="s">
        <v>1</v>
      </c>
      <c r="H8" s="49"/>
    </row>
    <row r="9" spans="2:8" x14ac:dyDescent="0.25">
      <c r="B9" s="3" t="s">
        <v>14</v>
      </c>
      <c r="C9" s="1" t="s">
        <v>1</v>
      </c>
      <c r="D9" s="1" t="s">
        <v>1</v>
      </c>
      <c r="E9" s="1" t="s">
        <v>1</v>
      </c>
      <c r="F9" s="1" t="s">
        <v>1</v>
      </c>
      <c r="G9" s="50" t="s">
        <v>15</v>
      </c>
      <c r="H9" s="51"/>
    </row>
    <row r="10" spans="2:8" ht="1.35" customHeight="1" x14ac:dyDescent="0.25"/>
    <row r="11" spans="2:8" ht="15" customHeight="1" x14ac:dyDescent="0.25">
      <c r="B11" s="52" t="s">
        <v>16</v>
      </c>
      <c r="C11" s="53"/>
      <c r="D11" s="53"/>
      <c r="E11" s="53"/>
      <c r="F11" s="53"/>
      <c r="G11" s="53"/>
      <c r="H11" s="53"/>
    </row>
    <row r="12" spans="2:8" ht="2.65" customHeight="1" x14ac:dyDescent="0.25"/>
    <row r="13" spans="2:8" ht="33.75" x14ac:dyDescent="0.25">
      <c r="B13" s="4" t="s">
        <v>17</v>
      </c>
      <c r="C13" s="5" t="s">
        <v>18</v>
      </c>
      <c r="D13" s="5" t="s">
        <v>19</v>
      </c>
      <c r="E13" s="5" t="s">
        <v>20</v>
      </c>
      <c r="F13" s="5" t="s">
        <v>21</v>
      </c>
      <c r="G13" s="6" t="s">
        <v>22</v>
      </c>
    </row>
    <row r="14" spans="2:8" ht="16.7" customHeight="1" x14ac:dyDescent="0.25">
      <c r="B14" s="7" t="s">
        <v>23</v>
      </c>
      <c r="C14" s="8" t="s">
        <v>24</v>
      </c>
      <c r="D14" s="8" t="s">
        <v>25</v>
      </c>
      <c r="E14" s="8" t="s">
        <v>26</v>
      </c>
      <c r="F14" s="8" t="s">
        <v>27</v>
      </c>
      <c r="G14" s="9" t="s">
        <v>28</v>
      </c>
    </row>
    <row r="15" spans="2:8" ht="23.1" customHeight="1" x14ac:dyDescent="0.25">
      <c r="B15" s="10" t="s">
        <v>29</v>
      </c>
      <c r="C15" s="11" t="s">
        <v>30</v>
      </c>
      <c r="D15" s="11" t="s">
        <v>31</v>
      </c>
      <c r="E15" s="12">
        <v>57033084.399999999</v>
      </c>
      <c r="F15" s="12">
        <v>53678028.670000002</v>
      </c>
      <c r="G15" s="12">
        <f>F15-E15</f>
        <v>-3355055.7299999967</v>
      </c>
    </row>
    <row r="16" spans="2:8" ht="23.25" x14ac:dyDescent="0.25">
      <c r="B16" s="13" t="s">
        <v>32</v>
      </c>
      <c r="C16" s="14" t="s">
        <v>30</v>
      </c>
      <c r="D16" s="14" t="s">
        <v>33</v>
      </c>
      <c r="E16" s="15">
        <v>15577244.4</v>
      </c>
      <c r="F16" s="15">
        <v>18572188.670000002</v>
      </c>
      <c r="G16" s="22">
        <f t="shared" ref="G16:G79" si="0">F16-E16</f>
        <v>2994944.2700000014</v>
      </c>
    </row>
    <row r="17" spans="2:7" x14ac:dyDescent="0.25">
      <c r="B17" s="13" t="s">
        <v>34</v>
      </c>
      <c r="C17" s="14" t="s">
        <v>30</v>
      </c>
      <c r="D17" s="14" t="s">
        <v>35</v>
      </c>
      <c r="E17" s="15">
        <v>2215000</v>
      </c>
      <c r="F17" s="15">
        <v>2583730.54</v>
      </c>
      <c r="G17" s="22">
        <f t="shared" si="0"/>
        <v>368730.54000000004</v>
      </c>
    </row>
    <row r="18" spans="2:7" ht="17.25" customHeight="1" x14ac:dyDescent="0.25">
      <c r="B18" s="13" t="s">
        <v>36</v>
      </c>
      <c r="C18" s="14" t="s">
        <v>30</v>
      </c>
      <c r="D18" s="14" t="s">
        <v>37</v>
      </c>
      <c r="E18" s="15">
        <v>2215000</v>
      </c>
      <c r="F18" s="15">
        <v>2583730.54</v>
      </c>
      <c r="G18" s="22">
        <f t="shared" si="0"/>
        <v>368730.54000000004</v>
      </c>
    </row>
    <row r="19" spans="2:7" ht="102" x14ac:dyDescent="0.25">
      <c r="B19" s="13" t="s">
        <v>38</v>
      </c>
      <c r="C19" s="14" t="s">
        <v>30</v>
      </c>
      <c r="D19" s="14" t="s">
        <v>39</v>
      </c>
      <c r="E19" s="15">
        <v>2165000</v>
      </c>
      <c r="F19" s="15">
        <v>2535205.42</v>
      </c>
      <c r="G19" s="22">
        <f t="shared" si="0"/>
        <v>370205.41999999993</v>
      </c>
    </row>
    <row r="20" spans="2:7" ht="147" x14ac:dyDescent="0.25">
      <c r="B20" s="13" t="s">
        <v>40</v>
      </c>
      <c r="C20" s="14" t="s">
        <v>30</v>
      </c>
      <c r="D20" s="14" t="s">
        <v>41</v>
      </c>
      <c r="E20" s="15">
        <v>40000</v>
      </c>
      <c r="F20" s="15">
        <v>37603.74</v>
      </c>
      <c r="G20" s="22">
        <f t="shared" si="0"/>
        <v>-2396.260000000002</v>
      </c>
    </row>
    <row r="21" spans="2:7" ht="57" x14ac:dyDescent="0.25">
      <c r="B21" s="13" t="s">
        <v>42</v>
      </c>
      <c r="C21" s="14" t="s">
        <v>30</v>
      </c>
      <c r="D21" s="14" t="s">
        <v>43</v>
      </c>
      <c r="E21" s="15">
        <v>10000</v>
      </c>
      <c r="F21" s="15">
        <v>10921.38</v>
      </c>
      <c r="G21" s="22">
        <f t="shared" si="0"/>
        <v>921.3799999999992</v>
      </c>
    </row>
    <row r="22" spans="2:7" ht="45.75" x14ac:dyDescent="0.25">
      <c r="B22" s="13" t="s">
        <v>44</v>
      </c>
      <c r="C22" s="14" t="s">
        <v>30</v>
      </c>
      <c r="D22" s="14" t="s">
        <v>45</v>
      </c>
      <c r="E22" s="15">
        <v>1834724.56</v>
      </c>
      <c r="F22" s="15">
        <v>1864901.61</v>
      </c>
      <c r="G22" s="22">
        <f t="shared" si="0"/>
        <v>30177.050000000047</v>
      </c>
    </row>
    <row r="23" spans="2:7" ht="34.5" x14ac:dyDescent="0.25">
      <c r="B23" s="13" t="s">
        <v>46</v>
      </c>
      <c r="C23" s="14" t="s">
        <v>30</v>
      </c>
      <c r="D23" s="14" t="s">
        <v>47</v>
      </c>
      <c r="E23" s="15">
        <v>1834724.56</v>
      </c>
      <c r="F23" s="15">
        <v>1864901.61</v>
      </c>
      <c r="G23" s="22">
        <f t="shared" si="0"/>
        <v>30177.050000000047</v>
      </c>
    </row>
    <row r="24" spans="2:7" ht="90.75" x14ac:dyDescent="0.25">
      <c r="B24" s="13" t="s">
        <v>48</v>
      </c>
      <c r="C24" s="14" t="s">
        <v>30</v>
      </c>
      <c r="D24" s="14" t="s">
        <v>49</v>
      </c>
      <c r="E24" s="15">
        <v>679390.89</v>
      </c>
      <c r="F24" s="15">
        <v>766286.9</v>
      </c>
      <c r="G24" s="22">
        <f t="shared" si="0"/>
        <v>86896.010000000009</v>
      </c>
    </row>
    <row r="25" spans="2:7" ht="113.25" x14ac:dyDescent="0.25">
      <c r="B25" s="13" t="s">
        <v>50</v>
      </c>
      <c r="C25" s="14" t="s">
        <v>30</v>
      </c>
      <c r="D25" s="14" t="s">
        <v>51</v>
      </c>
      <c r="E25" s="15">
        <v>6355.82</v>
      </c>
      <c r="F25" s="15">
        <v>7779.09</v>
      </c>
      <c r="G25" s="22">
        <f t="shared" si="0"/>
        <v>1423.2700000000004</v>
      </c>
    </row>
    <row r="26" spans="2:7" ht="90.75" x14ac:dyDescent="0.25">
      <c r="B26" s="13" t="s">
        <v>52</v>
      </c>
      <c r="C26" s="14" t="s">
        <v>30</v>
      </c>
      <c r="D26" s="14" t="s">
        <v>53</v>
      </c>
      <c r="E26" s="15">
        <v>1264105</v>
      </c>
      <c r="F26" s="15">
        <v>1239247.25</v>
      </c>
      <c r="G26" s="22">
        <f t="shared" si="0"/>
        <v>-24857.75</v>
      </c>
    </row>
    <row r="27" spans="2:7" ht="90.75" x14ac:dyDescent="0.25">
      <c r="B27" s="13" t="s">
        <v>54</v>
      </c>
      <c r="C27" s="14" t="s">
        <v>30</v>
      </c>
      <c r="D27" s="14" t="s">
        <v>55</v>
      </c>
      <c r="E27" s="15">
        <v>-115127.15</v>
      </c>
      <c r="F27" s="15">
        <v>-148411.63</v>
      </c>
      <c r="G27" s="22">
        <f t="shared" si="0"/>
        <v>-33284.48000000001</v>
      </c>
    </row>
    <row r="28" spans="2:7" x14ac:dyDescent="0.25">
      <c r="B28" s="13" t="s">
        <v>56</v>
      </c>
      <c r="C28" s="14" t="s">
        <v>30</v>
      </c>
      <c r="D28" s="14" t="s">
        <v>57</v>
      </c>
      <c r="E28" s="15">
        <v>60000</v>
      </c>
      <c r="F28" s="15">
        <v>65026.21</v>
      </c>
      <c r="G28" s="22">
        <f t="shared" si="0"/>
        <v>5026.2099999999991</v>
      </c>
    </row>
    <row r="29" spans="2:7" x14ac:dyDescent="0.25">
      <c r="B29" s="13" t="s">
        <v>58</v>
      </c>
      <c r="C29" s="14" t="s">
        <v>30</v>
      </c>
      <c r="D29" s="14" t="s">
        <v>59</v>
      </c>
      <c r="E29" s="15">
        <v>60000</v>
      </c>
      <c r="F29" s="15">
        <v>65026.21</v>
      </c>
      <c r="G29" s="22">
        <f t="shared" si="0"/>
        <v>5026.2099999999991</v>
      </c>
    </row>
    <row r="30" spans="2:7" x14ac:dyDescent="0.25">
      <c r="B30" s="13" t="s">
        <v>58</v>
      </c>
      <c r="C30" s="14" t="s">
        <v>30</v>
      </c>
      <c r="D30" s="14" t="s">
        <v>60</v>
      </c>
      <c r="E30" s="15">
        <v>60000</v>
      </c>
      <c r="F30" s="15">
        <v>65026.21</v>
      </c>
      <c r="G30" s="22">
        <f>F30-E30</f>
        <v>5026.2099999999991</v>
      </c>
    </row>
    <row r="31" spans="2:7" x14ac:dyDescent="0.25">
      <c r="B31" s="13" t="s">
        <v>61</v>
      </c>
      <c r="C31" s="14" t="s">
        <v>30</v>
      </c>
      <c r="D31" s="14" t="s">
        <v>62</v>
      </c>
      <c r="E31" s="15">
        <v>3700000</v>
      </c>
      <c r="F31" s="15">
        <v>6199616.25</v>
      </c>
      <c r="G31" s="22">
        <f t="shared" si="0"/>
        <v>2499616.25</v>
      </c>
    </row>
    <row r="32" spans="2:7" x14ac:dyDescent="0.25">
      <c r="B32" s="13" t="s">
        <v>63</v>
      </c>
      <c r="C32" s="14" t="s">
        <v>30</v>
      </c>
      <c r="D32" s="14" t="s">
        <v>64</v>
      </c>
      <c r="E32" s="15">
        <v>1100000</v>
      </c>
      <c r="F32" s="15">
        <v>1550468.15</v>
      </c>
      <c r="G32" s="22">
        <f t="shared" si="0"/>
        <v>450468.14999999991</v>
      </c>
    </row>
    <row r="33" spans="2:7" ht="57" x14ac:dyDescent="0.25">
      <c r="B33" s="13" t="s">
        <v>65</v>
      </c>
      <c r="C33" s="14" t="s">
        <v>30</v>
      </c>
      <c r="D33" s="14" t="s">
        <v>66</v>
      </c>
      <c r="E33" s="15">
        <v>1100000</v>
      </c>
      <c r="F33" s="15">
        <v>1550468.15</v>
      </c>
      <c r="G33" s="22">
        <f t="shared" si="0"/>
        <v>450468.14999999991</v>
      </c>
    </row>
    <row r="34" spans="2:7" x14ac:dyDescent="0.25">
      <c r="B34" s="13" t="s">
        <v>67</v>
      </c>
      <c r="C34" s="14" t="s">
        <v>30</v>
      </c>
      <c r="D34" s="14" t="s">
        <v>68</v>
      </c>
      <c r="E34" s="15">
        <v>2600000</v>
      </c>
      <c r="F34" s="15">
        <v>4649148.0999999996</v>
      </c>
      <c r="G34" s="22">
        <f t="shared" si="0"/>
        <v>2049148.0999999996</v>
      </c>
    </row>
    <row r="35" spans="2:7" x14ac:dyDescent="0.25">
      <c r="B35" s="13" t="s">
        <v>69</v>
      </c>
      <c r="C35" s="14" t="s">
        <v>30</v>
      </c>
      <c r="D35" s="14" t="s">
        <v>70</v>
      </c>
      <c r="E35" s="15">
        <v>1000000</v>
      </c>
      <c r="F35" s="15">
        <v>2159120.36</v>
      </c>
      <c r="G35" s="22">
        <f t="shared" si="0"/>
        <v>1159120.3599999999</v>
      </c>
    </row>
    <row r="36" spans="2:7" ht="45.75" x14ac:dyDescent="0.25">
      <c r="B36" s="13" t="s">
        <v>71</v>
      </c>
      <c r="C36" s="14" t="s">
        <v>30</v>
      </c>
      <c r="D36" s="14" t="s">
        <v>72</v>
      </c>
      <c r="E36" s="15">
        <v>1000000</v>
      </c>
      <c r="F36" s="15">
        <v>2159120.36</v>
      </c>
      <c r="G36" s="22">
        <f t="shared" si="0"/>
        <v>1159120.3599999999</v>
      </c>
    </row>
    <row r="37" spans="2:7" x14ac:dyDescent="0.25">
      <c r="B37" s="13" t="s">
        <v>73</v>
      </c>
      <c r="C37" s="14" t="s">
        <v>30</v>
      </c>
      <c r="D37" s="14" t="s">
        <v>74</v>
      </c>
      <c r="E37" s="15">
        <v>1600000</v>
      </c>
      <c r="F37" s="15">
        <v>2490027.7400000002</v>
      </c>
      <c r="G37" s="22">
        <f t="shared" si="0"/>
        <v>890027.74000000022</v>
      </c>
    </row>
    <row r="38" spans="2:7" ht="45.75" x14ac:dyDescent="0.25">
      <c r="B38" s="13" t="s">
        <v>75</v>
      </c>
      <c r="C38" s="14" t="s">
        <v>30</v>
      </c>
      <c r="D38" s="14" t="s">
        <v>76</v>
      </c>
      <c r="E38" s="15">
        <v>1600000</v>
      </c>
      <c r="F38" s="15">
        <v>2490027.7400000002</v>
      </c>
      <c r="G38" s="22">
        <f t="shared" si="0"/>
        <v>890027.74000000022</v>
      </c>
    </row>
    <row r="39" spans="2:7" x14ac:dyDescent="0.25">
      <c r="B39" s="13" t="s">
        <v>77</v>
      </c>
      <c r="C39" s="14" t="s">
        <v>30</v>
      </c>
      <c r="D39" s="14" t="s">
        <v>78</v>
      </c>
      <c r="E39" s="15">
        <v>10000</v>
      </c>
      <c r="F39" s="15">
        <v>7924.3</v>
      </c>
      <c r="G39" s="22">
        <f t="shared" si="0"/>
        <v>-2075.6999999999998</v>
      </c>
    </row>
    <row r="40" spans="2:7" ht="68.25" x14ac:dyDescent="0.25">
      <c r="B40" s="13" t="s">
        <v>79</v>
      </c>
      <c r="C40" s="14" t="s">
        <v>30</v>
      </c>
      <c r="D40" s="14" t="s">
        <v>80</v>
      </c>
      <c r="E40" s="15">
        <v>10000</v>
      </c>
      <c r="F40" s="107">
        <v>7924.3</v>
      </c>
      <c r="G40" s="107">
        <f t="shared" si="0"/>
        <v>-2075.6999999999998</v>
      </c>
    </row>
    <row r="41" spans="2:7" ht="90.75" x14ac:dyDescent="0.25">
      <c r="B41" s="13" t="s">
        <v>81</v>
      </c>
      <c r="C41" s="14" t="s">
        <v>30</v>
      </c>
      <c r="D41" s="14" t="s">
        <v>82</v>
      </c>
      <c r="E41" s="15">
        <v>10000</v>
      </c>
      <c r="F41" s="107">
        <v>7924.3</v>
      </c>
      <c r="G41" s="107">
        <f t="shared" si="0"/>
        <v>-2075.6999999999998</v>
      </c>
    </row>
    <row r="42" spans="2:7" ht="57" x14ac:dyDescent="0.25">
      <c r="B42" s="13" t="s">
        <v>83</v>
      </c>
      <c r="C42" s="14" t="s">
        <v>30</v>
      </c>
      <c r="D42" s="14" t="s">
        <v>84</v>
      </c>
      <c r="E42" s="15">
        <v>186700</v>
      </c>
      <c r="F42" s="15">
        <v>195120.4</v>
      </c>
      <c r="G42" s="22">
        <f t="shared" si="0"/>
        <v>8420.3999999999942</v>
      </c>
    </row>
    <row r="43" spans="2:7" ht="113.25" x14ac:dyDescent="0.25">
      <c r="B43" s="13" t="s">
        <v>85</v>
      </c>
      <c r="C43" s="14" t="s">
        <v>30</v>
      </c>
      <c r="D43" s="14" t="s">
        <v>86</v>
      </c>
      <c r="E43" s="15">
        <v>186700</v>
      </c>
      <c r="F43" s="15">
        <v>195120.4</v>
      </c>
      <c r="G43" s="22">
        <f t="shared" si="0"/>
        <v>8420.3999999999942</v>
      </c>
    </row>
    <row r="44" spans="2:7" ht="113.25" x14ac:dyDescent="0.25">
      <c r="B44" s="13" t="s">
        <v>87</v>
      </c>
      <c r="C44" s="14" t="s">
        <v>30</v>
      </c>
      <c r="D44" s="14" t="s">
        <v>88</v>
      </c>
      <c r="E44" s="15">
        <v>97000</v>
      </c>
      <c r="F44" s="15">
        <v>96966.399999999994</v>
      </c>
      <c r="G44" s="22">
        <f t="shared" si="0"/>
        <v>-33.600000000005821</v>
      </c>
    </row>
    <row r="45" spans="2:7" ht="102" x14ac:dyDescent="0.25">
      <c r="B45" s="13" t="s">
        <v>89</v>
      </c>
      <c r="C45" s="14" t="s">
        <v>30</v>
      </c>
      <c r="D45" s="14" t="s">
        <v>90</v>
      </c>
      <c r="E45" s="15">
        <v>97000</v>
      </c>
      <c r="F45" s="15">
        <v>96966.399999999994</v>
      </c>
      <c r="G45" s="22">
        <f t="shared" si="0"/>
        <v>-33.600000000005821</v>
      </c>
    </row>
    <row r="46" spans="2:7" ht="57" x14ac:dyDescent="0.25">
      <c r="B46" s="13" t="s">
        <v>91</v>
      </c>
      <c r="C46" s="14" t="s">
        <v>30</v>
      </c>
      <c r="D46" s="14" t="s">
        <v>92</v>
      </c>
      <c r="E46" s="15">
        <v>89700</v>
      </c>
      <c r="F46" s="15">
        <v>98154</v>
      </c>
      <c r="G46" s="22">
        <f t="shared" si="0"/>
        <v>8454</v>
      </c>
    </row>
    <row r="47" spans="2:7" ht="45.75" x14ac:dyDescent="0.25">
      <c r="B47" s="13" t="s">
        <v>93</v>
      </c>
      <c r="C47" s="14" t="s">
        <v>30</v>
      </c>
      <c r="D47" s="14" t="s">
        <v>94</v>
      </c>
      <c r="E47" s="15">
        <v>89700</v>
      </c>
      <c r="F47" s="15">
        <v>98154</v>
      </c>
      <c r="G47" s="22">
        <f t="shared" si="0"/>
        <v>8454</v>
      </c>
    </row>
    <row r="48" spans="2:7" ht="34.5" x14ac:dyDescent="0.25">
      <c r="B48" s="13" t="s">
        <v>95</v>
      </c>
      <c r="C48" s="14" t="s">
        <v>30</v>
      </c>
      <c r="D48" s="14" t="s">
        <v>96</v>
      </c>
      <c r="E48" s="15">
        <v>90000</v>
      </c>
      <c r="F48" s="15">
        <v>69200</v>
      </c>
      <c r="G48" s="22">
        <f t="shared" si="0"/>
        <v>-20800</v>
      </c>
    </row>
    <row r="49" spans="2:7" ht="23.25" x14ac:dyDescent="0.25">
      <c r="B49" s="13" t="s">
        <v>97</v>
      </c>
      <c r="C49" s="14" t="s">
        <v>30</v>
      </c>
      <c r="D49" s="14" t="s">
        <v>98</v>
      </c>
      <c r="E49" s="15">
        <v>90000</v>
      </c>
      <c r="F49" s="15">
        <v>69200</v>
      </c>
      <c r="G49" s="22">
        <f t="shared" si="0"/>
        <v>-20800</v>
      </c>
    </row>
    <row r="50" spans="2:7" ht="23.25" x14ac:dyDescent="0.25">
      <c r="B50" s="13" t="s">
        <v>99</v>
      </c>
      <c r="C50" s="14" t="s">
        <v>30</v>
      </c>
      <c r="D50" s="14" t="s">
        <v>100</v>
      </c>
      <c r="E50" s="15">
        <v>90000</v>
      </c>
      <c r="F50" s="15">
        <v>69200</v>
      </c>
      <c r="G50" s="22">
        <f t="shared" si="0"/>
        <v>-20800</v>
      </c>
    </row>
    <row r="51" spans="2:7" ht="34.5" x14ac:dyDescent="0.25">
      <c r="B51" s="13" t="s">
        <v>101</v>
      </c>
      <c r="C51" s="14" t="s">
        <v>30</v>
      </c>
      <c r="D51" s="14" t="s">
        <v>102</v>
      </c>
      <c r="E51" s="15">
        <v>90000</v>
      </c>
      <c r="F51" s="15">
        <v>69200</v>
      </c>
      <c r="G51" s="22">
        <f t="shared" si="0"/>
        <v>-20800</v>
      </c>
    </row>
    <row r="52" spans="2:7" s="39" customFormat="1" ht="34.5" x14ac:dyDescent="0.25">
      <c r="B52" s="45" t="s">
        <v>355</v>
      </c>
      <c r="C52" s="43" t="s">
        <v>30</v>
      </c>
      <c r="D52" s="43" t="s">
        <v>351</v>
      </c>
      <c r="E52" s="44">
        <v>7287500</v>
      </c>
      <c r="F52" s="44">
        <v>7287500</v>
      </c>
      <c r="G52" s="44">
        <f t="shared" ref="G52:G55" si="1">F52-E52</f>
        <v>0</v>
      </c>
    </row>
    <row r="53" spans="2:7" s="39" customFormat="1" ht="102" x14ac:dyDescent="0.25">
      <c r="B53" s="45" t="s">
        <v>356</v>
      </c>
      <c r="C53" s="43" t="s">
        <v>30</v>
      </c>
      <c r="D53" s="43" t="s">
        <v>352</v>
      </c>
      <c r="E53" s="44">
        <v>7287500</v>
      </c>
      <c r="F53" s="44">
        <v>7287500</v>
      </c>
      <c r="G53" s="44">
        <f t="shared" si="1"/>
        <v>0</v>
      </c>
    </row>
    <row r="54" spans="2:7" s="39" customFormat="1" ht="124.5" x14ac:dyDescent="0.25">
      <c r="B54" s="45" t="s">
        <v>357</v>
      </c>
      <c r="C54" s="43" t="s">
        <v>30</v>
      </c>
      <c r="D54" s="43" t="s">
        <v>353</v>
      </c>
      <c r="E54" s="44">
        <v>7287500</v>
      </c>
      <c r="F54" s="44">
        <v>7287500</v>
      </c>
      <c r="G54" s="44">
        <f t="shared" si="1"/>
        <v>0</v>
      </c>
    </row>
    <row r="55" spans="2:7" s="39" customFormat="1" ht="124.5" x14ac:dyDescent="0.25">
      <c r="B55" s="45" t="s">
        <v>358</v>
      </c>
      <c r="C55" s="43" t="s">
        <v>30</v>
      </c>
      <c r="D55" s="43" t="s">
        <v>354</v>
      </c>
      <c r="E55" s="44">
        <v>7287500</v>
      </c>
      <c r="F55" s="44">
        <v>7287500</v>
      </c>
      <c r="G55" s="44">
        <f t="shared" si="1"/>
        <v>0</v>
      </c>
    </row>
    <row r="56" spans="2:7" ht="23.25" x14ac:dyDescent="0.25">
      <c r="B56" s="13" t="s">
        <v>103</v>
      </c>
      <c r="C56" s="14" t="s">
        <v>30</v>
      </c>
      <c r="D56" s="14" t="s">
        <v>104</v>
      </c>
      <c r="E56" s="15">
        <v>30000</v>
      </c>
      <c r="F56" s="15">
        <v>54055.81</v>
      </c>
      <c r="G56" s="22">
        <f t="shared" si="0"/>
        <v>24055.809999999998</v>
      </c>
    </row>
    <row r="57" spans="2:7" ht="34.5" x14ac:dyDescent="0.25">
      <c r="B57" s="13" t="s">
        <v>105</v>
      </c>
      <c r="C57" s="14" t="s">
        <v>30</v>
      </c>
      <c r="D57" s="14" t="s">
        <v>106</v>
      </c>
      <c r="E57" s="15">
        <v>30000</v>
      </c>
      <c r="F57" s="15">
        <v>54055.81</v>
      </c>
      <c r="G57" s="22">
        <f t="shared" si="0"/>
        <v>24055.809999999998</v>
      </c>
    </row>
    <row r="58" spans="2:7" ht="45.75" x14ac:dyDescent="0.25">
      <c r="B58" s="13" t="s">
        <v>107</v>
      </c>
      <c r="C58" s="14" t="s">
        <v>30</v>
      </c>
      <c r="D58" s="14" t="s">
        <v>108</v>
      </c>
      <c r="E58" s="15">
        <v>30000</v>
      </c>
      <c r="F58" s="15">
        <v>54055.81</v>
      </c>
      <c r="G58" s="22">
        <f t="shared" si="0"/>
        <v>24055.809999999998</v>
      </c>
    </row>
    <row r="59" spans="2:7" x14ac:dyDescent="0.25">
      <c r="B59" s="13" t="s">
        <v>109</v>
      </c>
      <c r="C59" s="14" t="s">
        <v>30</v>
      </c>
      <c r="D59" s="14" t="s">
        <v>110</v>
      </c>
      <c r="E59" s="15">
        <v>163319.84</v>
      </c>
      <c r="F59" s="15">
        <v>245113.55</v>
      </c>
      <c r="G59" s="22">
        <f t="shared" si="0"/>
        <v>81793.709999999992</v>
      </c>
    </row>
    <row r="60" spans="2:7" x14ac:dyDescent="0.25">
      <c r="B60" s="13" t="s">
        <v>111</v>
      </c>
      <c r="C60" s="14" t="s">
        <v>30</v>
      </c>
      <c r="D60" s="14" t="s">
        <v>112</v>
      </c>
      <c r="E60" s="16">
        <v>0</v>
      </c>
      <c r="F60" s="28">
        <v>9831.7000000000007</v>
      </c>
      <c r="G60" s="22">
        <f t="shared" si="0"/>
        <v>9831.7000000000007</v>
      </c>
    </row>
    <row r="61" spans="2:7" ht="34.5" x14ac:dyDescent="0.25">
      <c r="B61" s="13" t="s">
        <v>113</v>
      </c>
      <c r="C61" s="14" t="s">
        <v>30</v>
      </c>
      <c r="D61" s="14" t="s">
        <v>114</v>
      </c>
      <c r="E61" s="16">
        <v>0</v>
      </c>
      <c r="F61" s="28">
        <v>9831.7000000000007</v>
      </c>
      <c r="G61" s="22">
        <f t="shared" si="0"/>
        <v>9831.7000000000007</v>
      </c>
    </row>
    <row r="62" spans="2:7" x14ac:dyDescent="0.25">
      <c r="B62" s="13" t="s">
        <v>115</v>
      </c>
      <c r="C62" s="14" t="s">
        <v>30</v>
      </c>
      <c r="D62" s="14" t="s">
        <v>116</v>
      </c>
      <c r="E62" s="15">
        <v>163319.84</v>
      </c>
      <c r="F62" s="15">
        <v>235281.85</v>
      </c>
      <c r="G62" s="22">
        <f t="shared" si="0"/>
        <v>71962.010000000009</v>
      </c>
    </row>
    <row r="63" spans="2:7" ht="23.25" x14ac:dyDescent="0.25">
      <c r="B63" s="13" t="s">
        <v>117</v>
      </c>
      <c r="C63" s="14" t="s">
        <v>30</v>
      </c>
      <c r="D63" s="14" t="s">
        <v>118</v>
      </c>
      <c r="E63" s="15">
        <v>163319.84</v>
      </c>
      <c r="F63" s="15">
        <v>235281.85</v>
      </c>
      <c r="G63" s="22">
        <f t="shared" si="0"/>
        <v>71962.010000000009</v>
      </c>
    </row>
    <row r="64" spans="2:7" x14ac:dyDescent="0.25">
      <c r="B64" s="13" t="s">
        <v>119</v>
      </c>
      <c r="C64" s="14" t="s">
        <v>30</v>
      </c>
      <c r="D64" s="14" t="s">
        <v>120</v>
      </c>
      <c r="E64" s="15">
        <v>41455840</v>
      </c>
      <c r="F64" s="15">
        <v>35105840</v>
      </c>
      <c r="G64" s="22">
        <f t="shared" si="0"/>
        <v>-6350000</v>
      </c>
    </row>
    <row r="65" spans="2:7" ht="45.75" x14ac:dyDescent="0.25">
      <c r="B65" s="13" t="s">
        <v>121</v>
      </c>
      <c r="C65" s="14" t="s">
        <v>30</v>
      </c>
      <c r="D65" s="14" t="s">
        <v>122</v>
      </c>
      <c r="E65" s="15">
        <v>41455840</v>
      </c>
      <c r="F65" s="15">
        <v>35105840</v>
      </c>
      <c r="G65" s="22">
        <f t="shared" si="0"/>
        <v>-6350000</v>
      </c>
    </row>
    <row r="66" spans="2:7" ht="34.5" x14ac:dyDescent="0.25">
      <c r="B66" s="13" t="s">
        <v>123</v>
      </c>
      <c r="C66" s="14" t="s">
        <v>30</v>
      </c>
      <c r="D66" s="14" t="s">
        <v>359</v>
      </c>
      <c r="E66" s="15">
        <v>7375625</v>
      </c>
      <c r="F66" s="15">
        <v>7375625</v>
      </c>
      <c r="G66" s="22">
        <f t="shared" si="0"/>
        <v>0</v>
      </c>
    </row>
    <row r="67" spans="2:7" ht="23.25" x14ac:dyDescent="0.25">
      <c r="B67" s="13" t="s">
        <v>124</v>
      </c>
      <c r="C67" s="14" t="s">
        <v>30</v>
      </c>
      <c r="D67" s="14" t="s">
        <v>360</v>
      </c>
      <c r="E67" s="15">
        <v>7375625</v>
      </c>
      <c r="F67" s="15">
        <v>7375625</v>
      </c>
      <c r="G67" s="22">
        <f t="shared" si="0"/>
        <v>0</v>
      </c>
    </row>
    <row r="68" spans="2:7" ht="34.5" x14ac:dyDescent="0.25">
      <c r="B68" s="13" t="s">
        <v>125</v>
      </c>
      <c r="C68" s="14" t="s">
        <v>30</v>
      </c>
      <c r="D68" s="14" t="s">
        <v>361</v>
      </c>
      <c r="E68" s="15">
        <v>7375625</v>
      </c>
      <c r="F68" s="15">
        <v>7375625</v>
      </c>
      <c r="G68" s="22">
        <f t="shared" si="0"/>
        <v>0</v>
      </c>
    </row>
    <row r="69" spans="2:7" ht="34.5" x14ac:dyDescent="0.25">
      <c r="B69" s="13" t="s">
        <v>126</v>
      </c>
      <c r="C69" s="14" t="s">
        <v>30</v>
      </c>
      <c r="D69" s="14" t="s">
        <v>362</v>
      </c>
      <c r="E69" s="15">
        <v>5661560</v>
      </c>
      <c r="F69" s="15">
        <v>5661560</v>
      </c>
      <c r="G69" s="22">
        <f t="shared" si="0"/>
        <v>0</v>
      </c>
    </row>
    <row r="70" spans="2:7" ht="57" x14ac:dyDescent="0.25">
      <c r="B70" s="13" t="s">
        <v>127</v>
      </c>
      <c r="C70" s="14" t="s">
        <v>30</v>
      </c>
      <c r="D70" s="14" t="s">
        <v>363</v>
      </c>
      <c r="E70" s="22">
        <v>3987500</v>
      </c>
      <c r="F70" s="22">
        <v>3987500</v>
      </c>
      <c r="G70" s="22">
        <f t="shared" si="0"/>
        <v>0</v>
      </c>
    </row>
    <row r="71" spans="2:7" ht="45.75" x14ac:dyDescent="0.25">
      <c r="B71" s="13" t="s">
        <v>128</v>
      </c>
      <c r="C71" s="14" t="s">
        <v>30</v>
      </c>
      <c r="D71" s="14" t="s">
        <v>364</v>
      </c>
      <c r="E71" s="22">
        <v>3987500</v>
      </c>
      <c r="F71" s="22">
        <v>3987500</v>
      </c>
      <c r="G71" s="22">
        <f t="shared" si="0"/>
        <v>0</v>
      </c>
    </row>
    <row r="72" spans="2:7" x14ac:dyDescent="0.25">
      <c r="B72" s="13" t="s">
        <v>129</v>
      </c>
      <c r="C72" s="14" t="s">
        <v>30</v>
      </c>
      <c r="D72" s="14" t="s">
        <v>365</v>
      </c>
      <c r="E72" s="15">
        <v>1674060</v>
      </c>
      <c r="F72" s="15">
        <v>1674060</v>
      </c>
      <c r="G72" s="22">
        <f t="shared" si="0"/>
        <v>0</v>
      </c>
    </row>
    <row r="73" spans="2:7" ht="23.25" x14ac:dyDescent="0.25">
      <c r="B73" s="13" t="s">
        <v>130</v>
      </c>
      <c r="C73" s="14" t="s">
        <v>30</v>
      </c>
      <c r="D73" s="14" t="s">
        <v>366</v>
      </c>
      <c r="E73" s="15">
        <v>1674060</v>
      </c>
      <c r="F73" s="15">
        <v>1674060</v>
      </c>
      <c r="G73" s="22">
        <f t="shared" si="0"/>
        <v>0</v>
      </c>
    </row>
    <row r="74" spans="2:7" ht="34.5" x14ac:dyDescent="0.25">
      <c r="B74" s="13" t="s">
        <v>131</v>
      </c>
      <c r="C74" s="14" t="s">
        <v>30</v>
      </c>
      <c r="D74" s="14" t="s">
        <v>367</v>
      </c>
      <c r="E74" s="15">
        <v>4322500</v>
      </c>
      <c r="F74" s="15">
        <v>4322500</v>
      </c>
      <c r="G74" s="22">
        <f t="shared" si="0"/>
        <v>0</v>
      </c>
    </row>
    <row r="75" spans="2:7" s="39" customFormat="1" ht="57" x14ac:dyDescent="0.25">
      <c r="B75" s="42" t="s">
        <v>134</v>
      </c>
      <c r="C75" s="40" t="s">
        <v>30</v>
      </c>
      <c r="D75" s="40" t="s">
        <v>368</v>
      </c>
      <c r="E75" s="41">
        <v>3843000</v>
      </c>
      <c r="F75" s="41">
        <v>3843000</v>
      </c>
      <c r="G75" s="41">
        <f t="shared" si="0"/>
        <v>0</v>
      </c>
    </row>
    <row r="76" spans="2:7" s="39" customFormat="1" ht="57" x14ac:dyDescent="0.25">
      <c r="B76" s="42" t="s">
        <v>135</v>
      </c>
      <c r="C76" s="40" t="s">
        <v>30</v>
      </c>
      <c r="D76" s="40" t="s">
        <v>369</v>
      </c>
      <c r="E76" s="41">
        <v>3843000</v>
      </c>
      <c r="F76" s="41">
        <v>3843000</v>
      </c>
      <c r="G76" s="41">
        <f t="shared" si="0"/>
        <v>0</v>
      </c>
    </row>
    <row r="77" spans="2:7" ht="45.75" x14ac:dyDescent="0.25">
      <c r="B77" s="13" t="s">
        <v>136</v>
      </c>
      <c r="C77" s="14" t="s">
        <v>30</v>
      </c>
      <c r="D77" s="14" t="s">
        <v>370</v>
      </c>
      <c r="E77" s="15">
        <v>20500</v>
      </c>
      <c r="F77" s="15">
        <v>20500</v>
      </c>
      <c r="G77" s="22">
        <f>F77-E77</f>
        <v>0</v>
      </c>
    </row>
    <row r="78" spans="2:7" ht="45.75" x14ac:dyDescent="0.25">
      <c r="B78" s="13" t="s">
        <v>137</v>
      </c>
      <c r="C78" s="14" t="s">
        <v>30</v>
      </c>
      <c r="D78" s="14" t="s">
        <v>371</v>
      </c>
      <c r="E78" s="15">
        <v>20500</v>
      </c>
      <c r="F78" s="15">
        <v>20500</v>
      </c>
      <c r="G78" s="22">
        <f>F78-E78</f>
        <v>0</v>
      </c>
    </row>
    <row r="79" spans="2:7" ht="57" x14ac:dyDescent="0.25">
      <c r="B79" s="13" t="s">
        <v>132</v>
      </c>
      <c r="C79" s="14" t="s">
        <v>30</v>
      </c>
      <c r="D79" s="14" t="s">
        <v>372</v>
      </c>
      <c r="E79" s="15">
        <v>459000</v>
      </c>
      <c r="F79" s="15">
        <v>459000</v>
      </c>
      <c r="G79" s="22">
        <f t="shared" si="0"/>
        <v>0</v>
      </c>
    </row>
    <row r="80" spans="2:7" ht="57" x14ac:dyDescent="0.25">
      <c r="B80" s="13" t="s">
        <v>133</v>
      </c>
      <c r="C80" s="14" t="s">
        <v>30</v>
      </c>
      <c r="D80" s="14" t="s">
        <v>373</v>
      </c>
      <c r="E80" s="15">
        <v>459000</v>
      </c>
      <c r="F80" s="15">
        <v>459000</v>
      </c>
      <c r="G80" s="22">
        <f t="shared" ref="G80:G83" si="2">F80-E80</f>
        <v>0</v>
      </c>
    </row>
    <row r="81" spans="2:7" x14ac:dyDescent="0.25">
      <c r="B81" s="13" t="s">
        <v>138</v>
      </c>
      <c r="C81" s="14" t="s">
        <v>30</v>
      </c>
      <c r="D81" s="14" t="s">
        <v>374</v>
      </c>
      <c r="E81" s="15">
        <v>24096155</v>
      </c>
      <c r="F81" s="15">
        <v>17746155</v>
      </c>
      <c r="G81" s="22">
        <f t="shared" si="2"/>
        <v>-6350000</v>
      </c>
    </row>
    <row r="82" spans="2:7" ht="23.25" x14ac:dyDescent="0.25">
      <c r="B82" s="13" t="s">
        <v>139</v>
      </c>
      <c r="C82" s="14" t="s">
        <v>30</v>
      </c>
      <c r="D82" s="14" t="s">
        <v>375</v>
      </c>
      <c r="E82" s="15">
        <v>24096155</v>
      </c>
      <c r="F82" s="15">
        <v>17746155</v>
      </c>
      <c r="G82" s="22">
        <f t="shared" si="2"/>
        <v>-6350000</v>
      </c>
    </row>
    <row r="83" spans="2:7" ht="34.5" x14ac:dyDescent="0.25">
      <c r="B83" s="46" t="s">
        <v>140</v>
      </c>
      <c r="C83" s="14" t="s">
        <v>30</v>
      </c>
      <c r="D83" s="14" t="s">
        <v>376</v>
      </c>
      <c r="E83" s="15">
        <v>24096155</v>
      </c>
      <c r="F83" s="15">
        <v>17746155</v>
      </c>
      <c r="G83" s="22">
        <f t="shared" si="2"/>
        <v>-6350000</v>
      </c>
    </row>
    <row r="84" spans="2:7" ht="0" hidden="1" customHeight="1" x14ac:dyDescent="0.25"/>
  </sheetData>
  <mergeCells count="14">
    <mergeCell ref="B1:H1"/>
    <mergeCell ref="G2:H2"/>
    <mergeCell ref="G3:H3"/>
    <mergeCell ref="G4:H4"/>
    <mergeCell ref="C4:E4"/>
    <mergeCell ref="G8:H8"/>
    <mergeCell ref="G9:H9"/>
    <mergeCell ref="B11:H11"/>
    <mergeCell ref="G5:H5"/>
    <mergeCell ref="G6:H6"/>
    <mergeCell ref="B7:C7"/>
    <mergeCell ref="D7:E7"/>
    <mergeCell ref="G7:H7"/>
    <mergeCell ref="C5:E6"/>
  </mergeCells>
  <pageMargins left="1.3779527559055118" right="0.19685039370078741" top="0.39370078740157483" bottom="0.39370078740157483" header="0.39370078740157483" footer="0.39370078740157483"/>
  <pageSetup paperSize="9" scale="83" fitToHeight="1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30"/>
  <sheetViews>
    <sheetView showGridLines="0" workbookViewId="0">
      <pane ySplit="4" topLeftCell="A5" activePane="bottomLeft" state="frozen"/>
      <selection pane="bottomLeft" activeCell="E131" sqref="E131"/>
    </sheetView>
  </sheetViews>
  <sheetFormatPr defaultRowHeight="15" x14ac:dyDescent="0.25"/>
  <cols>
    <col min="1" max="1" width="37.5703125" customWidth="1"/>
    <col min="2" max="2" width="7.5703125" customWidth="1"/>
    <col min="3" max="3" width="25.42578125" customWidth="1"/>
    <col min="4" max="4" width="19.28515625" customWidth="1"/>
    <col min="5" max="5" width="16.42578125" customWidth="1"/>
    <col min="6" max="6" width="16.5703125" customWidth="1"/>
    <col min="7" max="7" width="3.7109375" customWidth="1"/>
    <col min="8" max="8" width="5.5703125" customWidth="1"/>
  </cols>
  <sheetData>
    <row r="1" spans="1:8" ht="18.75" customHeight="1" x14ac:dyDescent="0.25">
      <c r="A1" s="53"/>
      <c r="B1" s="53"/>
      <c r="C1" s="53"/>
      <c r="D1" s="53"/>
      <c r="E1" s="53"/>
      <c r="F1" s="53"/>
      <c r="G1" s="53"/>
      <c r="H1" s="53"/>
    </row>
    <row r="2" spans="1:8" ht="9.75" customHeight="1" x14ac:dyDescent="0.25">
      <c r="C2" s="30"/>
    </row>
    <row r="3" spans="1:8" ht="12.75" customHeight="1" x14ac:dyDescent="0.25">
      <c r="A3" s="69" t="s">
        <v>141</v>
      </c>
      <c r="B3" s="69"/>
      <c r="C3" s="69"/>
      <c r="D3" s="69"/>
      <c r="E3" s="69"/>
      <c r="F3" s="69"/>
      <c r="G3" s="21"/>
      <c r="H3" s="21"/>
    </row>
    <row r="4" spans="1:8" ht="0.75" customHeight="1" x14ac:dyDescent="0.25"/>
    <row r="5" spans="1:8" ht="14.25" customHeight="1" thickBot="1" x14ac:dyDescent="0.3">
      <c r="A5" s="70" t="s">
        <v>142</v>
      </c>
      <c r="B5" s="71"/>
      <c r="C5" s="71"/>
      <c r="D5" s="71"/>
      <c r="E5" s="71"/>
      <c r="F5" s="71"/>
      <c r="G5" s="71"/>
    </row>
    <row r="6" spans="1:8" ht="0.4" customHeight="1" thickBot="1" x14ac:dyDescent="0.3">
      <c r="A6" s="31"/>
      <c r="B6" s="31"/>
      <c r="C6" s="31"/>
      <c r="D6" s="31"/>
      <c r="E6" s="31"/>
      <c r="F6" s="31"/>
      <c r="G6" s="31"/>
    </row>
    <row r="7" spans="1:8" ht="48" customHeight="1" thickTop="1" thickBot="1" x14ac:dyDescent="0.3">
      <c r="A7" s="32" t="s">
        <v>17</v>
      </c>
      <c r="B7" s="33" t="s">
        <v>18</v>
      </c>
      <c r="C7" s="34" t="s">
        <v>143</v>
      </c>
      <c r="D7" s="34" t="s">
        <v>20</v>
      </c>
      <c r="E7" s="34" t="s">
        <v>21</v>
      </c>
      <c r="F7" s="35" t="s">
        <v>22</v>
      </c>
      <c r="G7" s="31"/>
    </row>
    <row r="8" spans="1:8" ht="16.5" thickTop="1" thickBot="1" x14ac:dyDescent="0.3">
      <c r="A8" s="36" t="s">
        <v>23</v>
      </c>
      <c r="B8" s="33" t="s">
        <v>24</v>
      </c>
      <c r="C8" s="37" t="s">
        <v>25</v>
      </c>
      <c r="D8" s="37" t="s">
        <v>26</v>
      </c>
      <c r="E8" s="37" t="s">
        <v>27</v>
      </c>
      <c r="F8" s="38" t="s">
        <v>28</v>
      </c>
      <c r="G8" s="31"/>
    </row>
    <row r="9" spans="1:8" ht="29.25" customHeight="1" thickTop="1" x14ac:dyDescent="0.25">
      <c r="A9" s="23" t="s">
        <v>144</v>
      </c>
      <c r="B9" s="26" t="s">
        <v>145</v>
      </c>
      <c r="C9" s="18" t="s">
        <v>31</v>
      </c>
      <c r="D9" s="20">
        <v>58437061.18</v>
      </c>
      <c r="E9" s="20">
        <v>49975126.32</v>
      </c>
      <c r="F9" s="29">
        <f>E9-D9</f>
        <v>-8461934.8599999994</v>
      </c>
    </row>
    <row r="10" spans="1:8" ht="14.1" customHeight="1" x14ac:dyDescent="0.25">
      <c r="A10" s="24" t="s">
        <v>146</v>
      </c>
      <c r="B10" s="27" t="s">
        <v>145</v>
      </c>
      <c r="C10" s="18" t="s">
        <v>228</v>
      </c>
      <c r="D10" s="20">
        <v>58437061.18</v>
      </c>
      <c r="E10" s="20">
        <v>49975126.32</v>
      </c>
      <c r="F10" s="29">
        <f t="shared" ref="F10:F64" si="0">E10-D10</f>
        <v>-8461934.8599999994</v>
      </c>
    </row>
    <row r="11" spans="1:8" ht="15" customHeight="1" x14ac:dyDescent="0.25">
      <c r="A11" s="24" t="s">
        <v>147</v>
      </c>
      <c r="B11" s="27" t="s">
        <v>145</v>
      </c>
      <c r="C11" s="18" t="s">
        <v>227</v>
      </c>
      <c r="D11" s="20">
        <v>26469141.890000001</v>
      </c>
      <c r="E11" s="20">
        <v>24940925.859999999</v>
      </c>
      <c r="F11" s="29">
        <f t="shared" si="0"/>
        <v>-1528216.0300000012</v>
      </c>
    </row>
    <row r="12" spans="1:8" ht="36.75" customHeight="1" x14ac:dyDescent="0.25">
      <c r="A12" s="24" t="s">
        <v>148</v>
      </c>
      <c r="B12" s="27" t="s">
        <v>145</v>
      </c>
      <c r="C12" s="18" t="s">
        <v>226</v>
      </c>
      <c r="D12" s="20">
        <v>2738800</v>
      </c>
      <c r="E12" s="20">
        <v>2737722.95</v>
      </c>
      <c r="F12" s="29">
        <f t="shared" si="0"/>
        <v>-1077.0499999998137</v>
      </c>
    </row>
    <row r="13" spans="1:8" ht="62.25" customHeight="1" x14ac:dyDescent="0.25">
      <c r="A13" s="25" t="s">
        <v>149</v>
      </c>
      <c r="B13" s="27" t="s">
        <v>145</v>
      </c>
      <c r="C13" s="18" t="s">
        <v>225</v>
      </c>
      <c r="D13" s="20">
        <v>2738800</v>
      </c>
      <c r="E13" s="20">
        <v>2737722.95</v>
      </c>
      <c r="F13" s="29">
        <f t="shared" si="0"/>
        <v>-1077.0499999998137</v>
      </c>
    </row>
    <row r="14" spans="1:8" ht="29.25" customHeight="1" x14ac:dyDescent="0.25">
      <c r="A14" s="25" t="s">
        <v>150</v>
      </c>
      <c r="B14" s="27" t="s">
        <v>145</v>
      </c>
      <c r="C14" s="18" t="s">
        <v>224</v>
      </c>
      <c r="D14" s="20">
        <v>2738800</v>
      </c>
      <c r="E14" s="20">
        <v>2737722.95</v>
      </c>
      <c r="F14" s="29">
        <f t="shared" si="0"/>
        <v>-1077.0499999998137</v>
      </c>
    </row>
    <row r="15" spans="1:8" ht="23.25" x14ac:dyDescent="0.25">
      <c r="A15" s="24" t="s">
        <v>223</v>
      </c>
      <c r="B15" s="27" t="s">
        <v>145</v>
      </c>
      <c r="C15" s="18" t="s">
        <v>229</v>
      </c>
      <c r="D15" s="20">
        <v>2265200</v>
      </c>
      <c r="E15" s="20">
        <v>2264804.8199999998</v>
      </c>
      <c r="F15" s="29">
        <f t="shared" si="0"/>
        <v>-395.18000000016764</v>
      </c>
    </row>
    <row r="16" spans="1:8" ht="45.75" customHeight="1" x14ac:dyDescent="0.25">
      <c r="A16" s="24" t="s">
        <v>231</v>
      </c>
      <c r="B16" s="27" t="s">
        <v>145</v>
      </c>
      <c r="C16" s="18" t="s">
        <v>230</v>
      </c>
      <c r="D16" s="20">
        <v>473600</v>
      </c>
      <c r="E16" s="20">
        <v>472918.13</v>
      </c>
      <c r="F16" s="29">
        <f t="shared" si="0"/>
        <v>-681.86999999999534</v>
      </c>
    </row>
    <row r="17" spans="1:6" ht="48" customHeight="1" x14ac:dyDescent="0.25">
      <c r="A17" s="24" t="s">
        <v>151</v>
      </c>
      <c r="B17" s="27" t="s">
        <v>145</v>
      </c>
      <c r="C17" s="18" t="s">
        <v>232</v>
      </c>
      <c r="D17" s="20">
        <v>2872500</v>
      </c>
      <c r="E17" s="20">
        <v>2838892.67</v>
      </c>
      <c r="F17" s="29">
        <f t="shared" si="0"/>
        <v>-33607.330000000075</v>
      </c>
    </row>
    <row r="18" spans="1:6" ht="64.5" customHeight="1" x14ac:dyDescent="0.25">
      <c r="A18" s="25" t="s">
        <v>149</v>
      </c>
      <c r="B18" s="27" t="s">
        <v>145</v>
      </c>
      <c r="C18" s="18" t="s">
        <v>233</v>
      </c>
      <c r="D18" s="20">
        <v>2679500</v>
      </c>
      <c r="E18" s="20">
        <v>2678861.1800000002</v>
      </c>
      <c r="F18" s="29">
        <f t="shared" si="0"/>
        <v>-638.81999999983236</v>
      </c>
    </row>
    <row r="19" spans="1:6" ht="30" customHeight="1" x14ac:dyDescent="0.25">
      <c r="A19" s="25" t="s">
        <v>150</v>
      </c>
      <c r="B19" s="27" t="s">
        <v>145</v>
      </c>
      <c r="C19" s="18" t="s">
        <v>234</v>
      </c>
      <c r="D19" s="20">
        <v>2679500</v>
      </c>
      <c r="E19" s="20">
        <v>2678861.1800000002</v>
      </c>
      <c r="F19" s="29">
        <f t="shared" si="0"/>
        <v>-638.81999999983236</v>
      </c>
    </row>
    <row r="20" spans="1:6" ht="23.25" x14ac:dyDescent="0.25">
      <c r="A20" s="24" t="s">
        <v>235</v>
      </c>
      <c r="B20" s="27" t="s">
        <v>145</v>
      </c>
      <c r="C20" s="18" t="s">
        <v>236</v>
      </c>
      <c r="D20" s="20">
        <v>2213800</v>
      </c>
      <c r="E20" s="20">
        <v>2213753.84</v>
      </c>
      <c r="F20" s="29">
        <f t="shared" si="0"/>
        <v>-46.160000000149012</v>
      </c>
    </row>
    <row r="21" spans="1:6" ht="45.75" x14ac:dyDescent="0.25">
      <c r="A21" s="24" t="s">
        <v>231</v>
      </c>
      <c r="B21" s="27" t="s">
        <v>145</v>
      </c>
      <c r="C21" s="18" t="s">
        <v>237</v>
      </c>
      <c r="D21" s="20">
        <v>465700</v>
      </c>
      <c r="E21" s="20">
        <v>465107.34</v>
      </c>
      <c r="F21" s="29">
        <f t="shared" si="0"/>
        <v>-592.65999999997439</v>
      </c>
    </row>
    <row r="22" spans="1:6" ht="30" customHeight="1" x14ac:dyDescent="0.25">
      <c r="A22" s="25" t="s">
        <v>252</v>
      </c>
      <c r="B22" s="27" t="s">
        <v>145</v>
      </c>
      <c r="C22" s="18" t="s">
        <v>238</v>
      </c>
      <c r="D22" s="20">
        <v>192000</v>
      </c>
      <c r="E22" s="20">
        <v>159401.22</v>
      </c>
      <c r="F22" s="29">
        <f t="shared" si="0"/>
        <v>-32598.78</v>
      </c>
    </row>
    <row r="23" spans="1:6" ht="37.5" customHeight="1" x14ac:dyDescent="0.25">
      <c r="A23" s="25" t="s">
        <v>152</v>
      </c>
      <c r="B23" s="27" t="s">
        <v>145</v>
      </c>
      <c r="C23" s="18" t="s">
        <v>239</v>
      </c>
      <c r="D23" s="20">
        <v>192000</v>
      </c>
      <c r="E23" s="20">
        <v>159401.22</v>
      </c>
      <c r="F23" s="29">
        <f t="shared" si="0"/>
        <v>-32598.78</v>
      </c>
    </row>
    <row r="24" spans="1:6" ht="39" customHeight="1" x14ac:dyDescent="0.25">
      <c r="A24" s="24" t="s">
        <v>153</v>
      </c>
      <c r="B24" s="27" t="s">
        <v>145</v>
      </c>
      <c r="C24" s="18" t="s">
        <v>240</v>
      </c>
      <c r="D24" s="20">
        <v>192000</v>
      </c>
      <c r="E24" s="20">
        <v>159401.22</v>
      </c>
      <c r="F24" s="29">
        <f t="shared" si="0"/>
        <v>-32598.78</v>
      </c>
    </row>
    <row r="25" spans="1:6" ht="15" customHeight="1" x14ac:dyDescent="0.25">
      <c r="A25" s="25" t="s">
        <v>154</v>
      </c>
      <c r="B25" s="27" t="s">
        <v>145</v>
      </c>
      <c r="C25" s="18" t="s">
        <v>241</v>
      </c>
      <c r="D25" s="20">
        <v>1000</v>
      </c>
      <c r="E25" s="20">
        <v>630.27</v>
      </c>
      <c r="F25" s="29">
        <f t="shared" si="0"/>
        <v>-369.73</v>
      </c>
    </row>
    <row r="26" spans="1:6" ht="15" customHeight="1" x14ac:dyDescent="0.25">
      <c r="A26" s="25" t="s">
        <v>155</v>
      </c>
      <c r="B26" s="27" t="s">
        <v>145</v>
      </c>
      <c r="C26" s="18" t="s">
        <v>242</v>
      </c>
      <c r="D26" s="20">
        <v>1000</v>
      </c>
      <c r="E26" s="20">
        <v>630.27</v>
      </c>
      <c r="F26" s="29">
        <f t="shared" si="0"/>
        <v>-369.73</v>
      </c>
    </row>
    <row r="27" spans="1:6" x14ac:dyDescent="0.25">
      <c r="A27" s="24" t="s">
        <v>243</v>
      </c>
      <c r="B27" s="27" t="s">
        <v>145</v>
      </c>
      <c r="C27" s="18" t="s">
        <v>244</v>
      </c>
      <c r="D27" s="20">
        <v>1000</v>
      </c>
      <c r="E27" s="20">
        <v>630.27</v>
      </c>
      <c r="F27" s="29">
        <f t="shared" si="0"/>
        <v>-369.73</v>
      </c>
    </row>
    <row r="28" spans="1:6" ht="49.5" customHeight="1" x14ac:dyDescent="0.25">
      <c r="A28" s="24" t="s">
        <v>157</v>
      </c>
      <c r="B28" s="27" t="s">
        <v>145</v>
      </c>
      <c r="C28" s="18" t="s">
        <v>245</v>
      </c>
      <c r="D28" s="20">
        <v>9271300</v>
      </c>
      <c r="E28" s="20">
        <v>8923488.0800000001</v>
      </c>
      <c r="F28" s="29">
        <f t="shared" si="0"/>
        <v>-347811.91999999993</v>
      </c>
    </row>
    <row r="29" spans="1:6" ht="59.25" customHeight="1" x14ac:dyDescent="0.25">
      <c r="A29" s="25" t="s">
        <v>149</v>
      </c>
      <c r="B29" s="27" t="s">
        <v>145</v>
      </c>
      <c r="C29" s="18" t="s">
        <v>246</v>
      </c>
      <c r="D29" s="20">
        <v>8311200</v>
      </c>
      <c r="E29" s="20">
        <v>8300730.1699999999</v>
      </c>
      <c r="F29" s="29">
        <f t="shared" si="0"/>
        <v>-10469.830000000075</v>
      </c>
    </row>
    <row r="30" spans="1:6" ht="25.5" customHeight="1" x14ac:dyDescent="0.25">
      <c r="A30" s="25" t="s">
        <v>150</v>
      </c>
      <c r="B30" s="27" t="s">
        <v>145</v>
      </c>
      <c r="C30" s="18" t="s">
        <v>247</v>
      </c>
      <c r="D30" s="20">
        <v>8311200</v>
      </c>
      <c r="E30" s="20">
        <v>8300730.1699999999</v>
      </c>
      <c r="F30" s="29">
        <f t="shared" si="0"/>
        <v>-10469.830000000075</v>
      </c>
    </row>
    <row r="31" spans="1:6" ht="23.25" x14ac:dyDescent="0.25">
      <c r="A31" s="24" t="s">
        <v>223</v>
      </c>
      <c r="B31" s="27" t="s">
        <v>145</v>
      </c>
      <c r="C31" s="18" t="s">
        <v>248</v>
      </c>
      <c r="D31" s="20">
        <v>6405200</v>
      </c>
      <c r="E31" s="20">
        <v>6398071.2800000003</v>
      </c>
      <c r="F31" s="29">
        <f t="shared" si="0"/>
        <v>-7128.7199999997392</v>
      </c>
    </row>
    <row r="32" spans="1:6" ht="36" customHeight="1" x14ac:dyDescent="0.25">
      <c r="A32" s="24" t="s">
        <v>158</v>
      </c>
      <c r="B32" s="27" t="s">
        <v>145</v>
      </c>
      <c r="C32" s="18" t="s">
        <v>249</v>
      </c>
      <c r="D32" s="20">
        <v>40000</v>
      </c>
      <c r="E32" s="20">
        <v>37158</v>
      </c>
      <c r="F32" s="29">
        <f t="shared" si="0"/>
        <v>-2842</v>
      </c>
    </row>
    <row r="33" spans="1:6" ht="48" customHeight="1" x14ac:dyDescent="0.25">
      <c r="A33" s="24" t="s">
        <v>231</v>
      </c>
      <c r="B33" s="27" t="s">
        <v>145</v>
      </c>
      <c r="C33" s="18" t="s">
        <v>250</v>
      </c>
      <c r="D33" s="20">
        <v>1866000</v>
      </c>
      <c r="E33" s="20">
        <v>1865500.89</v>
      </c>
      <c r="F33" s="29">
        <f t="shared" si="0"/>
        <v>-499.11000000010245</v>
      </c>
    </row>
    <row r="34" spans="1:6" ht="27" customHeight="1" x14ac:dyDescent="0.25">
      <c r="A34" s="25" t="s">
        <v>252</v>
      </c>
      <c r="B34" s="27" t="s">
        <v>145</v>
      </c>
      <c r="C34" s="18" t="s">
        <v>251</v>
      </c>
      <c r="D34" s="20">
        <v>960100</v>
      </c>
      <c r="E34" s="20">
        <v>622757.91</v>
      </c>
      <c r="F34" s="29">
        <f t="shared" si="0"/>
        <v>-337342.08999999997</v>
      </c>
    </row>
    <row r="35" spans="1:6" ht="36.75" customHeight="1" x14ac:dyDescent="0.25">
      <c r="A35" s="25" t="s">
        <v>152</v>
      </c>
      <c r="B35" s="27" t="s">
        <v>145</v>
      </c>
      <c r="C35" s="18" t="s">
        <v>253</v>
      </c>
      <c r="D35" s="20">
        <v>960100</v>
      </c>
      <c r="E35" s="20">
        <v>622757.91</v>
      </c>
      <c r="F35" s="29">
        <f t="shared" si="0"/>
        <v>-337342.08999999997</v>
      </c>
    </row>
    <row r="36" spans="1:6" ht="34.5" customHeight="1" x14ac:dyDescent="0.25">
      <c r="A36" s="24" t="s">
        <v>153</v>
      </c>
      <c r="B36" s="27" t="s">
        <v>145</v>
      </c>
      <c r="C36" s="18" t="s">
        <v>254</v>
      </c>
      <c r="D36" s="20">
        <v>960100</v>
      </c>
      <c r="E36" s="20">
        <v>622757.91</v>
      </c>
      <c r="F36" s="29">
        <f t="shared" si="0"/>
        <v>-337342.08999999997</v>
      </c>
    </row>
    <row r="37" spans="1:6" x14ac:dyDescent="0.25">
      <c r="A37" s="24" t="s">
        <v>160</v>
      </c>
      <c r="B37" s="27" t="s">
        <v>145</v>
      </c>
      <c r="C37" s="18" t="s">
        <v>255</v>
      </c>
      <c r="D37" s="20">
        <v>100000</v>
      </c>
      <c r="E37" s="28"/>
      <c r="F37" s="29">
        <f t="shared" si="0"/>
        <v>-100000</v>
      </c>
    </row>
    <row r="38" spans="1:6" x14ac:dyDescent="0.25">
      <c r="A38" s="25" t="s">
        <v>154</v>
      </c>
      <c r="B38" s="27" t="s">
        <v>145</v>
      </c>
      <c r="C38" s="18" t="s">
        <v>256</v>
      </c>
      <c r="D38" s="20">
        <v>100000</v>
      </c>
      <c r="E38" s="28"/>
      <c r="F38" s="29">
        <f t="shared" si="0"/>
        <v>-100000</v>
      </c>
    </row>
    <row r="39" spans="1:6" ht="15" customHeight="1" x14ac:dyDescent="0.25">
      <c r="A39" s="25" t="s">
        <v>161</v>
      </c>
      <c r="B39" s="27" t="s">
        <v>145</v>
      </c>
      <c r="C39" s="18" t="s">
        <v>257</v>
      </c>
      <c r="D39" s="20">
        <v>100000</v>
      </c>
      <c r="E39" s="28"/>
      <c r="F39" s="29">
        <f t="shared" si="0"/>
        <v>-100000</v>
      </c>
    </row>
    <row r="40" spans="1:6" ht="15" customHeight="1" x14ac:dyDescent="0.25">
      <c r="A40" s="24" t="s">
        <v>162</v>
      </c>
      <c r="B40" s="27" t="s">
        <v>145</v>
      </c>
      <c r="C40" s="18" t="s">
        <v>258</v>
      </c>
      <c r="D40" s="20">
        <v>11486541.890000001</v>
      </c>
      <c r="E40" s="20">
        <v>10440822.16</v>
      </c>
      <c r="F40" s="29">
        <f t="shared" si="0"/>
        <v>-1045719.7300000004</v>
      </c>
    </row>
    <row r="41" spans="1:6" ht="61.5" customHeight="1" x14ac:dyDescent="0.25">
      <c r="A41" s="25" t="s">
        <v>149</v>
      </c>
      <c r="B41" s="27" t="s">
        <v>145</v>
      </c>
      <c r="C41" s="18" t="s">
        <v>259</v>
      </c>
      <c r="D41" s="20">
        <v>5391500</v>
      </c>
      <c r="E41" s="20">
        <v>5375238.6799999997</v>
      </c>
      <c r="F41" s="29">
        <f t="shared" si="0"/>
        <v>-16261.320000000298</v>
      </c>
    </row>
    <row r="42" spans="1:6" ht="24" customHeight="1" x14ac:dyDescent="0.25">
      <c r="A42" s="25" t="s">
        <v>178</v>
      </c>
      <c r="B42" s="27" t="s">
        <v>145</v>
      </c>
      <c r="C42" s="18" t="s">
        <v>260</v>
      </c>
      <c r="D42" s="20">
        <v>5391500</v>
      </c>
      <c r="E42" s="20">
        <v>5375238.6799999997</v>
      </c>
      <c r="F42" s="29">
        <f t="shared" si="0"/>
        <v>-16261.320000000298</v>
      </c>
    </row>
    <row r="43" spans="1:6" x14ac:dyDescent="0.25">
      <c r="A43" s="24" t="s">
        <v>262</v>
      </c>
      <c r="B43" s="27" t="s">
        <v>145</v>
      </c>
      <c r="C43" s="18" t="s">
        <v>261</v>
      </c>
      <c r="D43" s="20">
        <v>4102500</v>
      </c>
      <c r="E43" s="20">
        <v>4089999.87</v>
      </c>
      <c r="F43" s="29">
        <f t="shared" si="0"/>
        <v>-12500.129999999888</v>
      </c>
    </row>
    <row r="44" spans="1:6" ht="23.25" x14ac:dyDescent="0.25">
      <c r="A44" s="24" t="s">
        <v>264</v>
      </c>
      <c r="B44" s="27" t="s">
        <v>145</v>
      </c>
      <c r="C44" s="18" t="s">
        <v>263</v>
      </c>
      <c r="D44" s="20">
        <v>5000</v>
      </c>
      <c r="E44" s="20">
        <v>1320</v>
      </c>
      <c r="F44" s="29">
        <f t="shared" si="0"/>
        <v>-3680</v>
      </c>
    </row>
    <row r="45" spans="1:6" ht="45.75" x14ac:dyDescent="0.25">
      <c r="A45" s="24" t="s">
        <v>266</v>
      </c>
      <c r="B45" s="27" t="s">
        <v>145</v>
      </c>
      <c r="C45" s="18" t="s">
        <v>265</v>
      </c>
      <c r="D45" s="20">
        <v>1284000</v>
      </c>
      <c r="E45" s="20">
        <v>1283918.81</v>
      </c>
      <c r="F45" s="29">
        <f t="shared" si="0"/>
        <v>-81.189999999944121</v>
      </c>
    </row>
    <row r="46" spans="1:6" ht="24" customHeight="1" x14ac:dyDescent="0.25">
      <c r="A46" s="25" t="s">
        <v>252</v>
      </c>
      <c r="B46" s="27" t="s">
        <v>145</v>
      </c>
      <c r="C46" s="18" t="s">
        <v>267</v>
      </c>
      <c r="D46" s="20">
        <v>5688041.8899999997</v>
      </c>
      <c r="E46" s="20">
        <v>4663265.59</v>
      </c>
      <c r="F46" s="29">
        <f t="shared" si="0"/>
        <v>-1024776.2999999998</v>
      </c>
    </row>
    <row r="47" spans="1:6" ht="40.5" customHeight="1" x14ac:dyDescent="0.25">
      <c r="A47" s="25" t="s">
        <v>152</v>
      </c>
      <c r="B47" s="27" t="s">
        <v>145</v>
      </c>
      <c r="C47" s="18" t="s">
        <v>268</v>
      </c>
      <c r="D47" s="20">
        <v>5688041.8899999997</v>
      </c>
      <c r="E47" s="20">
        <v>4663265.59</v>
      </c>
      <c r="F47" s="29">
        <f t="shared" si="0"/>
        <v>-1024776.2999999998</v>
      </c>
    </row>
    <row r="48" spans="1:6" ht="36" customHeight="1" x14ac:dyDescent="0.25">
      <c r="A48" s="24" t="s">
        <v>153</v>
      </c>
      <c r="B48" s="27" t="s">
        <v>145</v>
      </c>
      <c r="C48" s="18" t="s">
        <v>269</v>
      </c>
      <c r="D48" s="20">
        <v>5688041.8899999997</v>
      </c>
      <c r="E48" s="20">
        <v>4663265.59</v>
      </c>
      <c r="F48" s="29">
        <f t="shared" si="0"/>
        <v>-1024776.2999999998</v>
      </c>
    </row>
    <row r="49" spans="1:6" ht="15" customHeight="1" x14ac:dyDescent="0.25">
      <c r="A49" s="25" t="s">
        <v>154</v>
      </c>
      <c r="B49" s="27" t="s">
        <v>145</v>
      </c>
      <c r="C49" s="18" t="s">
        <v>270</v>
      </c>
      <c r="D49" s="20">
        <v>407000</v>
      </c>
      <c r="E49" s="20">
        <v>402317.89</v>
      </c>
      <c r="F49" s="29">
        <f t="shared" si="0"/>
        <v>-4682.109999999986</v>
      </c>
    </row>
    <row r="50" spans="1:6" ht="15.75" customHeight="1" x14ac:dyDescent="0.25">
      <c r="A50" s="25" t="s">
        <v>155</v>
      </c>
      <c r="B50" s="27" t="s">
        <v>145</v>
      </c>
      <c r="C50" s="18" t="s">
        <v>271</v>
      </c>
      <c r="D50" s="20">
        <v>407000</v>
      </c>
      <c r="E50" s="20">
        <v>402317.89</v>
      </c>
      <c r="F50" s="29">
        <f t="shared" si="0"/>
        <v>-4682.109999999986</v>
      </c>
    </row>
    <row r="51" spans="1:6" ht="26.25" customHeight="1" x14ac:dyDescent="0.25">
      <c r="A51" s="24" t="s">
        <v>159</v>
      </c>
      <c r="B51" s="27" t="s">
        <v>145</v>
      </c>
      <c r="C51" s="18" t="s">
        <v>272</v>
      </c>
      <c r="D51" s="20">
        <v>2000</v>
      </c>
      <c r="E51" s="20">
        <v>1618</v>
      </c>
      <c r="F51" s="29">
        <f t="shared" si="0"/>
        <v>-382</v>
      </c>
    </row>
    <row r="52" spans="1:6" ht="17.25" customHeight="1" x14ac:dyDescent="0.25">
      <c r="A52" s="24" t="s">
        <v>156</v>
      </c>
      <c r="B52" s="27" t="s">
        <v>145</v>
      </c>
      <c r="C52" s="18" t="s">
        <v>273</v>
      </c>
      <c r="D52" s="20">
        <v>403000</v>
      </c>
      <c r="E52" s="20">
        <v>399870</v>
      </c>
      <c r="F52" s="29">
        <f t="shared" si="0"/>
        <v>-3130</v>
      </c>
    </row>
    <row r="53" spans="1:6" ht="15" customHeight="1" x14ac:dyDescent="0.25">
      <c r="A53" s="24" t="s">
        <v>243</v>
      </c>
      <c r="B53" s="27" t="s">
        <v>145</v>
      </c>
      <c r="C53" s="18" t="s">
        <v>274</v>
      </c>
      <c r="D53" s="20">
        <v>2000</v>
      </c>
      <c r="E53" s="20">
        <v>829.89</v>
      </c>
      <c r="F53" s="29">
        <f t="shared" si="0"/>
        <v>-1170.1100000000001</v>
      </c>
    </row>
    <row r="54" spans="1:6" ht="15.75" customHeight="1" x14ac:dyDescent="0.25">
      <c r="A54" s="24" t="s">
        <v>163</v>
      </c>
      <c r="B54" s="27" t="s">
        <v>145</v>
      </c>
      <c r="C54" s="18" t="s">
        <v>275</v>
      </c>
      <c r="D54" s="20">
        <v>459000</v>
      </c>
      <c r="E54" s="20">
        <v>459000</v>
      </c>
      <c r="F54" s="29">
        <f t="shared" si="0"/>
        <v>0</v>
      </c>
    </row>
    <row r="55" spans="1:6" ht="16.5" customHeight="1" x14ac:dyDescent="0.25">
      <c r="A55" s="24" t="s">
        <v>164</v>
      </c>
      <c r="B55" s="27" t="s">
        <v>145</v>
      </c>
      <c r="C55" s="18" t="s">
        <v>276</v>
      </c>
      <c r="D55" s="20">
        <v>459000</v>
      </c>
      <c r="E55" s="20">
        <v>459000</v>
      </c>
      <c r="F55" s="29">
        <f t="shared" si="0"/>
        <v>0</v>
      </c>
    </row>
    <row r="56" spans="1:6" ht="60" customHeight="1" x14ac:dyDescent="0.25">
      <c r="A56" s="25" t="s">
        <v>149</v>
      </c>
      <c r="B56" s="27" t="s">
        <v>145</v>
      </c>
      <c r="C56" s="18" t="s">
        <v>277</v>
      </c>
      <c r="D56" s="20">
        <v>396082.26</v>
      </c>
      <c r="E56" s="20">
        <v>396082.26</v>
      </c>
      <c r="F56" s="29">
        <f t="shared" si="0"/>
        <v>0</v>
      </c>
    </row>
    <row r="57" spans="1:6" ht="27" customHeight="1" x14ac:dyDescent="0.25">
      <c r="A57" s="25" t="s">
        <v>178</v>
      </c>
      <c r="B57" s="27" t="s">
        <v>145</v>
      </c>
      <c r="C57" s="18" t="s">
        <v>278</v>
      </c>
      <c r="D57" s="20">
        <v>396082.26</v>
      </c>
      <c r="E57" s="20">
        <v>396082.26</v>
      </c>
      <c r="F57" s="29">
        <f t="shared" si="0"/>
        <v>0</v>
      </c>
    </row>
    <row r="58" spans="1:6" x14ac:dyDescent="0.25">
      <c r="A58" s="24" t="s">
        <v>262</v>
      </c>
      <c r="B58" s="27" t="s">
        <v>145</v>
      </c>
      <c r="C58" s="18" t="s">
        <v>279</v>
      </c>
      <c r="D58" s="20">
        <v>302434.92</v>
      </c>
      <c r="E58" s="20">
        <v>302434.92</v>
      </c>
      <c r="F58" s="29">
        <f t="shared" si="0"/>
        <v>0</v>
      </c>
    </row>
    <row r="59" spans="1:6" ht="23.25" x14ac:dyDescent="0.25">
      <c r="A59" s="24" t="s">
        <v>264</v>
      </c>
      <c r="B59" s="27" t="s">
        <v>145</v>
      </c>
      <c r="C59" s="18" t="s">
        <v>280</v>
      </c>
      <c r="D59" s="20">
        <v>3520</v>
      </c>
      <c r="E59" s="20">
        <v>3520</v>
      </c>
      <c r="F59" s="29">
        <f t="shared" si="0"/>
        <v>0</v>
      </c>
    </row>
    <row r="60" spans="1:6" ht="45.75" x14ac:dyDescent="0.25">
      <c r="A60" s="24" t="s">
        <v>266</v>
      </c>
      <c r="B60" s="27" t="s">
        <v>145</v>
      </c>
      <c r="C60" s="18" t="s">
        <v>281</v>
      </c>
      <c r="D60" s="20">
        <v>90127.34</v>
      </c>
      <c r="E60" s="20">
        <v>90127.34</v>
      </c>
      <c r="F60" s="29">
        <f t="shared" si="0"/>
        <v>0</v>
      </c>
    </row>
    <row r="61" spans="1:6" ht="25.5" customHeight="1" x14ac:dyDescent="0.25">
      <c r="A61" s="25" t="s">
        <v>252</v>
      </c>
      <c r="B61" s="27" t="s">
        <v>145</v>
      </c>
      <c r="C61" s="18" t="s">
        <v>282</v>
      </c>
      <c r="D61" s="20">
        <v>62917.74</v>
      </c>
      <c r="E61" s="20">
        <v>62917.74</v>
      </c>
      <c r="F61" s="29">
        <f t="shared" si="0"/>
        <v>0</v>
      </c>
    </row>
    <row r="62" spans="1:6" ht="37.5" customHeight="1" x14ac:dyDescent="0.25">
      <c r="A62" s="25" t="s">
        <v>152</v>
      </c>
      <c r="B62" s="27" t="s">
        <v>145</v>
      </c>
      <c r="C62" s="18" t="s">
        <v>283</v>
      </c>
      <c r="D62" s="20">
        <v>62917.74</v>
      </c>
      <c r="E62" s="20">
        <v>62917.74</v>
      </c>
      <c r="F62" s="29">
        <f t="shared" si="0"/>
        <v>0</v>
      </c>
    </row>
    <row r="63" spans="1:6" ht="36.75" customHeight="1" x14ac:dyDescent="0.25">
      <c r="A63" s="24" t="s">
        <v>153</v>
      </c>
      <c r="B63" s="27" t="s">
        <v>145</v>
      </c>
      <c r="C63" s="18" t="s">
        <v>284</v>
      </c>
      <c r="D63" s="20">
        <v>62917.74</v>
      </c>
      <c r="E63" s="20">
        <v>62917.74</v>
      </c>
      <c r="F63" s="29">
        <f t="shared" si="0"/>
        <v>0</v>
      </c>
    </row>
    <row r="64" spans="1:6" ht="24" customHeight="1" x14ac:dyDescent="0.25">
      <c r="A64" s="24" t="s">
        <v>165</v>
      </c>
      <c r="B64" s="27" t="s">
        <v>145</v>
      </c>
      <c r="C64" s="18" t="s">
        <v>285</v>
      </c>
      <c r="D64" s="20">
        <v>90000</v>
      </c>
      <c r="E64" s="20">
        <v>82120</v>
      </c>
      <c r="F64" s="29">
        <f t="shared" si="0"/>
        <v>-7880</v>
      </c>
    </row>
    <row r="65" spans="1:6" ht="17.25" customHeight="1" x14ac:dyDescent="0.25">
      <c r="A65" s="24" t="s">
        <v>166</v>
      </c>
      <c r="B65" s="27" t="s">
        <v>145</v>
      </c>
      <c r="C65" s="18" t="s">
        <v>286</v>
      </c>
      <c r="D65" s="20">
        <v>90000</v>
      </c>
      <c r="E65" s="20">
        <v>82120</v>
      </c>
      <c r="F65" s="29">
        <f t="shared" ref="F65:F126" si="1">E65-D65</f>
        <v>-7880</v>
      </c>
    </row>
    <row r="66" spans="1:6" ht="24" customHeight="1" x14ac:dyDescent="0.25">
      <c r="A66" s="25" t="s">
        <v>252</v>
      </c>
      <c r="B66" s="27" t="s">
        <v>145</v>
      </c>
      <c r="C66" s="18" t="s">
        <v>287</v>
      </c>
      <c r="D66" s="20">
        <v>90000</v>
      </c>
      <c r="E66" s="20">
        <v>82120</v>
      </c>
      <c r="F66" s="29">
        <f t="shared" si="1"/>
        <v>-7880</v>
      </c>
    </row>
    <row r="67" spans="1:6" ht="37.5" customHeight="1" x14ac:dyDescent="0.25">
      <c r="A67" s="25" t="s">
        <v>152</v>
      </c>
      <c r="B67" s="27" t="s">
        <v>145</v>
      </c>
      <c r="C67" s="18" t="s">
        <v>288</v>
      </c>
      <c r="D67" s="20">
        <v>90000</v>
      </c>
      <c r="E67" s="20">
        <v>82120</v>
      </c>
      <c r="F67" s="29">
        <f t="shared" si="1"/>
        <v>-7880</v>
      </c>
    </row>
    <row r="68" spans="1:6" ht="36.75" customHeight="1" x14ac:dyDescent="0.25">
      <c r="A68" s="24" t="s">
        <v>153</v>
      </c>
      <c r="B68" s="27" t="s">
        <v>145</v>
      </c>
      <c r="C68" s="18" t="s">
        <v>289</v>
      </c>
      <c r="D68" s="20">
        <v>90000</v>
      </c>
      <c r="E68" s="20">
        <v>82120</v>
      </c>
      <c r="F68" s="29">
        <f t="shared" si="1"/>
        <v>-7880</v>
      </c>
    </row>
    <row r="69" spans="1:6" ht="14.25" customHeight="1" x14ac:dyDescent="0.25">
      <c r="A69" s="24" t="s">
        <v>167</v>
      </c>
      <c r="B69" s="27" t="s">
        <v>145</v>
      </c>
      <c r="C69" s="18" t="s">
        <v>290</v>
      </c>
      <c r="D69" s="20">
        <v>3109551.29</v>
      </c>
      <c r="E69" s="20">
        <v>2846175.57</v>
      </c>
      <c r="F69" s="29">
        <f t="shared" si="1"/>
        <v>-263375.7200000002</v>
      </c>
    </row>
    <row r="70" spans="1:6" ht="15.75" customHeight="1" x14ac:dyDescent="0.25">
      <c r="A70" s="24" t="s">
        <v>168</v>
      </c>
      <c r="B70" s="27" t="s">
        <v>145</v>
      </c>
      <c r="C70" s="18" t="s">
        <v>291</v>
      </c>
      <c r="D70" s="20">
        <v>2949551.29</v>
      </c>
      <c r="E70" s="20">
        <v>2709129.57</v>
      </c>
      <c r="F70" s="29">
        <f t="shared" si="1"/>
        <v>-240421.7200000002</v>
      </c>
    </row>
    <row r="71" spans="1:6" ht="26.25" customHeight="1" x14ac:dyDescent="0.25">
      <c r="A71" s="25" t="s">
        <v>252</v>
      </c>
      <c r="B71" s="27" t="s">
        <v>145</v>
      </c>
      <c r="C71" s="18" t="s">
        <v>292</v>
      </c>
      <c r="D71" s="20">
        <v>2949551.29</v>
      </c>
      <c r="E71" s="20">
        <v>2709129.57</v>
      </c>
      <c r="F71" s="29">
        <f t="shared" si="1"/>
        <v>-240421.7200000002</v>
      </c>
    </row>
    <row r="72" spans="1:6" ht="36" customHeight="1" x14ac:dyDescent="0.25">
      <c r="A72" s="25" t="s">
        <v>152</v>
      </c>
      <c r="B72" s="27" t="s">
        <v>145</v>
      </c>
      <c r="C72" s="18" t="s">
        <v>293</v>
      </c>
      <c r="D72" s="20">
        <v>2949551.29</v>
      </c>
      <c r="E72" s="20">
        <v>2709129.57</v>
      </c>
      <c r="F72" s="29">
        <f t="shared" si="1"/>
        <v>-240421.7200000002</v>
      </c>
    </row>
    <row r="73" spans="1:6" ht="35.25" customHeight="1" x14ac:dyDescent="0.25">
      <c r="A73" s="24" t="s">
        <v>153</v>
      </c>
      <c r="B73" s="27" t="s">
        <v>145</v>
      </c>
      <c r="C73" s="18" t="s">
        <v>294</v>
      </c>
      <c r="D73" s="20">
        <v>2949551.29</v>
      </c>
      <c r="E73" s="20">
        <v>2709129.57</v>
      </c>
      <c r="F73" s="29">
        <f t="shared" si="1"/>
        <v>-240421.7200000002</v>
      </c>
    </row>
    <row r="74" spans="1:6" ht="25.5" customHeight="1" x14ac:dyDescent="0.25">
      <c r="A74" s="24" t="s">
        <v>169</v>
      </c>
      <c r="B74" s="27" t="s">
        <v>145</v>
      </c>
      <c r="C74" s="18" t="s">
        <v>295</v>
      </c>
      <c r="D74" s="20">
        <v>160000</v>
      </c>
      <c r="E74" s="20">
        <v>137046</v>
      </c>
      <c r="F74" s="29">
        <f t="shared" si="1"/>
        <v>-22954</v>
      </c>
    </row>
    <row r="75" spans="1:6" ht="24.75" customHeight="1" x14ac:dyDescent="0.25">
      <c r="A75" s="25" t="s">
        <v>252</v>
      </c>
      <c r="B75" s="27" t="s">
        <v>145</v>
      </c>
      <c r="C75" s="18" t="s">
        <v>296</v>
      </c>
      <c r="D75" s="20">
        <v>160000</v>
      </c>
      <c r="E75" s="20">
        <v>137046</v>
      </c>
      <c r="F75" s="29">
        <f t="shared" si="1"/>
        <v>-22954</v>
      </c>
    </row>
    <row r="76" spans="1:6" ht="34.5" customHeight="1" x14ac:dyDescent="0.25">
      <c r="A76" s="25" t="s">
        <v>152</v>
      </c>
      <c r="B76" s="27" t="s">
        <v>145</v>
      </c>
      <c r="C76" s="18" t="s">
        <v>297</v>
      </c>
      <c r="D76" s="20">
        <v>160000</v>
      </c>
      <c r="E76" s="20">
        <v>137046</v>
      </c>
      <c r="F76" s="29">
        <f t="shared" si="1"/>
        <v>-22954</v>
      </c>
    </row>
    <row r="77" spans="1:6" ht="37.5" customHeight="1" x14ac:dyDescent="0.25">
      <c r="A77" s="24" t="s">
        <v>153</v>
      </c>
      <c r="B77" s="27" t="s">
        <v>145</v>
      </c>
      <c r="C77" s="18" t="s">
        <v>298</v>
      </c>
      <c r="D77" s="20">
        <v>160000</v>
      </c>
      <c r="E77" s="20">
        <v>137046</v>
      </c>
      <c r="F77" s="29">
        <f t="shared" si="1"/>
        <v>-22954</v>
      </c>
    </row>
    <row r="78" spans="1:6" ht="14.25" customHeight="1" x14ac:dyDescent="0.25">
      <c r="A78" s="24" t="s">
        <v>170</v>
      </c>
      <c r="B78" s="27" t="s">
        <v>145</v>
      </c>
      <c r="C78" s="18" t="s">
        <v>299</v>
      </c>
      <c r="D78" s="20">
        <v>8509965</v>
      </c>
      <c r="E78" s="20">
        <v>1878396.76</v>
      </c>
      <c r="F78" s="29">
        <f t="shared" si="1"/>
        <v>-6631568.2400000002</v>
      </c>
    </row>
    <row r="79" spans="1:6" ht="13.35" customHeight="1" x14ac:dyDescent="0.25">
      <c r="A79" s="24" t="s">
        <v>171</v>
      </c>
      <c r="B79" s="27" t="s">
        <v>145</v>
      </c>
      <c r="C79" s="18" t="s">
        <v>300</v>
      </c>
      <c r="D79" s="20">
        <v>297400</v>
      </c>
      <c r="E79" s="20">
        <v>276573.8</v>
      </c>
      <c r="F79" s="29">
        <f t="shared" si="1"/>
        <v>-20826.200000000012</v>
      </c>
    </row>
    <row r="80" spans="1:6" ht="24" customHeight="1" x14ac:dyDescent="0.25">
      <c r="A80" s="25" t="s">
        <v>252</v>
      </c>
      <c r="B80" s="27" t="s">
        <v>145</v>
      </c>
      <c r="C80" s="18" t="s">
        <v>301</v>
      </c>
      <c r="D80" s="20">
        <v>297400</v>
      </c>
      <c r="E80" s="20">
        <v>276573.8</v>
      </c>
      <c r="F80" s="29">
        <f t="shared" si="1"/>
        <v>-20826.200000000012</v>
      </c>
    </row>
    <row r="81" spans="1:6" ht="35.25" customHeight="1" x14ac:dyDescent="0.25">
      <c r="A81" s="25" t="s">
        <v>152</v>
      </c>
      <c r="B81" s="27" t="s">
        <v>145</v>
      </c>
      <c r="C81" s="18" t="s">
        <v>302</v>
      </c>
      <c r="D81" s="20">
        <v>297400</v>
      </c>
      <c r="E81" s="20">
        <v>276573.8</v>
      </c>
      <c r="F81" s="29">
        <f t="shared" si="1"/>
        <v>-20826.200000000012</v>
      </c>
    </row>
    <row r="82" spans="1:6" ht="36.75" customHeight="1" x14ac:dyDescent="0.25">
      <c r="A82" s="24" t="s">
        <v>153</v>
      </c>
      <c r="B82" s="27" t="s">
        <v>145</v>
      </c>
      <c r="C82" s="18" t="s">
        <v>303</v>
      </c>
      <c r="D82" s="20">
        <v>297400</v>
      </c>
      <c r="E82" s="20">
        <v>276573.8</v>
      </c>
      <c r="F82" s="29">
        <f t="shared" si="1"/>
        <v>-20826.200000000012</v>
      </c>
    </row>
    <row r="83" spans="1:6" ht="15" customHeight="1" x14ac:dyDescent="0.25">
      <c r="A83" s="24" t="s">
        <v>172</v>
      </c>
      <c r="B83" s="27" t="s">
        <v>145</v>
      </c>
      <c r="C83" s="18" t="s">
        <v>304</v>
      </c>
      <c r="D83" s="20">
        <v>6550000</v>
      </c>
      <c r="E83" s="20">
        <v>199500</v>
      </c>
      <c r="F83" s="29">
        <f t="shared" si="1"/>
        <v>-6350500</v>
      </c>
    </row>
    <row r="84" spans="1:6" ht="24" customHeight="1" x14ac:dyDescent="0.25">
      <c r="A84" s="25" t="s">
        <v>252</v>
      </c>
      <c r="B84" s="27" t="s">
        <v>145</v>
      </c>
      <c r="C84" s="18" t="s">
        <v>305</v>
      </c>
      <c r="D84" s="20">
        <v>6550000</v>
      </c>
      <c r="E84" s="20">
        <v>199500</v>
      </c>
      <c r="F84" s="29">
        <f t="shared" si="1"/>
        <v>-6350500</v>
      </c>
    </row>
    <row r="85" spans="1:6" ht="39" customHeight="1" x14ac:dyDescent="0.25">
      <c r="A85" s="25" t="s">
        <v>152</v>
      </c>
      <c r="B85" s="27" t="s">
        <v>145</v>
      </c>
      <c r="C85" s="18" t="s">
        <v>306</v>
      </c>
      <c r="D85" s="20">
        <v>6550000</v>
      </c>
      <c r="E85" s="20">
        <v>199500</v>
      </c>
      <c r="F85" s="29">
        <f t="shared" si="1"/>
        <v>-6350500</v>
      </c>
    </row>
    <row r="86" spans="1:6" ht="36.75" customHeight="1" x14ac:dyDescent="0.25">
      <c r="A86" s="24" t="s">
        <v>153</v>
      </c>
      <c r="B86" s="27" t="s">
        <v>145</v>
      </c>
      <c r="C86" s="18" t="s">
        <v>307</v>
      </c>
      <c r="D86" s="20">
        <v>6550000</v>
      </c>
      <c r="E86" s="20">
        <v>199500</v>
      </c>
      <c r="F86" s="29">
        <f t="shared" si="1"/>
        <v>-6350500</v>
      </c>
    </row>
    <row r="87" spans="1:6" ht="16.5" customHeight="1" x14ac:dyDescent="0.25">
      <c r="A87" s="24" t="s">
        <v>174</v>
      </c>
      <c r="B87" s="27" t="s">
        <v>145</v>
      </c>
      <c r="C87" s="18" t="s">
        <v>308</v>
      </c>
      <c r="D87" s="20">
        <v>1198200</v>
      </c>
      <c r="E87" s="20">
        <v>937957.96</v>
      </c>
      <c r="F87" s="29">
        <f t="shared" si="1"/>
        <v>-260242.04000000004</v>
      </c>
    </row>
    <row r="88" spans="1:6" ht="25.5" customHeight="1" x14ac:dyDescent="0.25">
      <c r="A88" s="25" t="s">
        <v>252</v>
      </c>
      <c r="B88" s="27" t="s">
        <v>145</v>
      </c>
      <c r="C88" s="18" t="s">
        <v>309</v>
      </c>
      <c r="D88" s="20">
        <v>1198200</v>
      </c>
      <c r="E88" s="20">
        <v>937957.96</v>
      </c>
      <c r="F88" s="29">
        <f t="shared" si="1"/>
        <v>-260242.04000000004</v>
      </c>
    </row>
    <row r="89" spans="1:6" ht="36" customHeight="1" x14ac:dyDescent="0.25">
      <c r="A89" s="25" t="s">
        <v>152</v>
      </c>
      <c r="B89" s="27" t="s">
        <v>145</v>
      </c>
      <c r="C89" s="18" t="s">
        <v>310</v>
      </c>
      <c r="D89" s="20">
        <v>1198200</v>
      </c>
      <c r="E89" s="20">
        <v>937957.96</v>
      </c>
      <c r="F89" s="29">
        <f t="shared" si="1"/>
        <v>-260242.04000000004</v>
      </c>
    </row>
    <row r="90" spans="1:6" ht="36" customHeight="1" x14ac:dyDescent="0.25">
      <c r="A90" s="24" t="s">
        <v>153</v>
      </c>
      <c r="B90" s="27" t="s">
        <v>145</v>
      </c>
      <c r="C90" s="18" t="s">
        <v>311</v>
      </c>
      <c r="D90" s="20">
        <v>1198200</v>
      </c>
      <c r="E90" s="20">
        <v>937957.96</v>
      </c>
      <c r="F90" s="29">
        <f t="shared" si="1"/>
        <v>-260242.04000000004</v>
      </c>
    </row>
    <row r="91" spans="1:6" ht="24" customHeight="1" x14ac:dyDescent="0.25">
      <c r="A91" s="24" t="s">
        <v>175</v>
      </c>
      <c r="B91" s="27" t="s">
        <v>145</v>
      </c>
      <c r="C91" s="18" t="s">
        <v>312</v>
      </c>
      <c r="D91" s="20">
        <v>464365</v>
      </c>
      <c r="E91" s="20">
        <v>464365</v>
      </c>
      <c r="F91" s="29">
        <f t="shared" si="1"/>
        <v>0</v>
      </c>
    </row>
    <row r="92" spans="1:6" ht="21.75" customHeight="1" x14ac:dyDescent="0.25">
      <c r="A92" s="25" t="s">
        <v>252</v>
      </c>
      <c r="B92" s="27" t="s">
        <v>145</v>
      </c>
      <c r="C92" s="18" t="s">
        <v>313</v>
      </c>
      <c r="D92" s="20">
        <v>464365</v>
      </c>
      <c r="E92" s="20">
        <v>464365</v>
      </c>
      <c r="F92" s="29">
        <f t="shared" si="1"/>
        <v>0</v>
      </c>
    </row>
    <row r="93" spans="1:6" ht="36.75" customHeight="1" x14ac:dyDescent="0.25">
      <c r="A93" s="25" t="s">
        <v>152</v>
      </c>
      <c r="B93" s="27" t="s">
        <v>145</v>
      </c>
      <c r="C93" s="18" t="s">
        <v>314</v>
      </c>
      <c r="D93" s="20">
        <v>464365</v>
      </c>
      <c r="E93" s="20">
        <v>464365</v>
      </c>
      <c r="F93" s="29">
        <f t="shared" si="1"/>
        <v>0</v>
      </c>
    </row>
    <row r="94" spans="1:6" ht="34.5" customHeight="1" x14ac:dyDescent="0.25">
      <c r="A94" s="24" t="s">
        <v>153</v>
      </c>
      <c r="B94" s="27" t="s">
        <v>145</v>
      </c>
      <c r="C94" s="18" t="s">
        <v>315</v>
      </c>
      <c r="D94" s="20">
        <v>464365</v>
      </c>
      <c r="E94" s="20">
        <v>464365</v>
      </c>
      <c r="F94" s="29">
        <f t="shared" si="1"/>
        <v>0</v>
      </c>
    </row>
    <row r="95" spans="1:6" s="39" customFormat="1" x14ac:dyDescent="0.25">
      <c r="A95" s="24" t="s">
        <v>377</v>
      </c>
      <c r="B95" s="27">
        <v>200</v>
      </c>
      <c r="C95" s="40" t="s">
        <v>378</v>
      </c>
      <c r="D95" s="20">
        <v>323000</v>
      </c>
      <c r="E95" s="20">
        <v>323000</v>
      </c>
      <c r="F95" s="41">
        <f t="shared" si="1"/>
        <v>0</v>
      </c>
    </row>
    <row r="96" spans="1:6" s="39" customFormat="1" ht="24" customHeight="1" x14ac:dyDescent="0.25">
      <c r="A96" s="24" t="s">
        <v>379</v>
      </c>
      <c r="B96" s="27" t="s">
        <v>145</v>
      </c>
      <c r="C96" s="40" t="s">
        <v>380</v>
      </c>
      <c r="D96" s="20">
        <v>323000</v>
      </c>
      <c r="E96" s="20">
        <v>323000</v>
      </c>
      <c r="F96" s="41">
        <f t="shared" ref="F96:F99" si="2">E96-D96</f>
        <v>0</v>
      </c>
    </row>
    <row r="97" spans="1:6" s="39" customFormat="1" ht="21.75" customHeight="1" x14ac:dyDescent="0.25">
      <c r="A97" s="25" t="s">
        <v>252</v>
      </c>
      <c r="B97" s="27" t="s">
        <v>145</v>
      </c>
      <c r="C97" s="40" t="s">
        <v>381</v>
      </c>
      <c r="D97" s="20">
        <v>323000</v>
      </c>
      <c r="E97" s="20">
        <v>323000</v>
      </c>
      <c r="F97" s="41">
        <f t="shared" si="2"/>
        <v>0</v>
      </c>
    </row>
    <row r="98" spans="1:6" s="39" customFormat="1" ht="36.75" customHeight="1" x14ac:dyDescent="0.25">
      <c r="A98" s="25" t="s">
        <v>152</v>
      </c>
      <c r="B98" s="27" t="s">
        <v>145</v>
      </c>
      <c r="C98" s="40" t="s">
        <v>382</v>
      </c>
      <c r="D98" s="20">
        <v>323000</v>
      </c>
      <c r="E98" s="20">
        <v>323000</v>
      </c>
      <c r="F98" s="41">
        <f t="shared" si="2"/>
        <v>0</v>
      </c>
    </row>
    <row r="99" spans="1:6" s="39" customFormat="1" ht="34.5" customHeight="1" x14ac:dyDescent="0.25">
      <c r="A99" s="24" t="s">
        <v>153</v>
      </c>
      <c r="B99" s="27" t="s">
        <v>145</v>
      </c>
      <c r="C99" s="40" t="s">
        <v>383</v>
      </c>
      <c r="D99" s="20">
        <v>323000</v>
      </c>
      <c r="E99" s="20">
        <v>323000</v>
      </c>
      <c r="F99" s="41">
        <f t="shared" si="2"/>
        <v>0</v>
      </c>
    </row>
    <row r="100" spans="1:6" ht="15" customHeight="1" x14ac:dyDescent="0.25">
      <c r="A100" s="24" t="s">
        <v>176</v>
      </c>
      <c r="B100" s="27" t="s">
        <v>145</v>
      </c>
      <c r="C100" s="18" t="s">
        <v>316</v>
      </c>
      <c r="D100" s="20">
        <v>15383403</v>
      </c>
      <c r="E100" s="20">
        <v>15352531.99</v>
      </c>
      <c r="F100" s="29">
        <f t="shared" si="1"/>
        <v>-30871.009999999776</v>
      </c>
    </row>
    <row r="101" spans="1:6" ht="15" customHeight="1" x14ac:dyDescent="0.25">
      <c r="A101" s="24" t="s">
        <v>177</v>
      </c>
      <c r="B101" s="27" t="s">
        <v>145</v>
      </c>
      <c r="C101" s="18" t="s">
        <v>317</v>
      </c>
      <c r="D101" s="20">
        <v>15383403</v>
      </c>
      <c r="E101" s="20">
        <v>15352531.99</v>
      </c>
      <c r="F101" s="29">
        <f t="shared" si="1"/>
        <v>-30871.009999999776</v>
      </c>
    </row>
    <row r="102" spans="1:6" ht="57" customHeight="1" x14ac:dyDescent="0.25">
      <c r="A102" s="25" t="s">
        <v>149</v>
      </c>
      <c r="B102" s="27" t="s">
        <v>145</v>
      </c>
      <c r="C102" s="18" t="s">
        <v>318</v>
      </c>
      <c r="D102" s="20">
        <v>6887500</v>
      </c>
      <c r="E102" s="20">
        <v>6884999.0599999996</v>
      </c>
      <c r="F102" s="29">
        <f t="shared" si="1"/>
        <v>-2500.9400000004098</v>
      </c>
    </row>
    <row r="103" spans="1:6" ht="25.5" customHeight="1" x14ac:dyDescent="0.25">
      <c r="A103" s="25" t="s">
        <v>178</v>
      </c>
      <c r="B103" s="27" t="s">
        <v>145</v>
      </c>
      <c r="C103" s="18" t="s">
        <v>319</v>
      </c>
      <c r="D103" s="20">
        <v>6887500</v>
      </c>
      <c r="E103" s="20">
        <v>6884999.0599999996</v>
      </c>
      <c r="F103" s="29">
        <f t="shared" si="1"/>
        <v>-2500.9400000004098</v>
      </c>
    </row>
    <row r="104" spans="1:6" x14ac:dyDescent="0.25">
      <c r="A104" s="24" t="s">
        <v>320</v>
      </c>
      <c r="B104" s="27" t="s">
        <v>145</v>
      </c>
      <c r="C104" s="18" t="s">
        <v>321</v>
      </c>
      <c r="D104" s="20">
        <v>5316600</v>
      </c>
      <c r="E104" s="20">
        <v>5316081.5199999996</v>
      </c>
      <c r="F104" s="29">
        <f t="shared" si="1"/>
        <v>-518.48000000044703</v>
      </c>
    </row>
    <row r="105" spans="1:6" ht="23.25" x14ac:dyDescent="0.25">
      <c r="A105" s="24" t="s">
        <v>264</v>
      </c>
      <c r="B105" s="27" t="s">
        <v>145</v>
      </c>
      <c r="C105" s="18" t="s">
        <v>322</v>
      </c>
      <c r="D105" s="20">
        <v>900</v>
      </c>
      <c r="E105" s="20">
        <v>46.67</v>
      </c>
      <c r="F105" s="29">
        <f t="shared" si="1"/>
        <v>-853.33</v>
      </c>
    </row>
    <row r="106" spans="1:6" ht="45.75" x14ac:dyDescent="0.25">
      <c r="A106" s="24" t="s">
        <v>266</v>
      </c>
      <c r="B106" s="27" t="s">
        <v>145</v>
      </c>
      <c r="C106" s="18" t="s">
        <v>323</v>
      </c>
      <c r="D106" s="20">
        <v>1570000</v>
      </c>
      <c r="E106" s="20">
        <v>1568870.87</v>
      </c>
      <c r="F106" s="29">
        <f t="shared" si="1"/>
        <v>-1129.1299999998882</v>
      </c>
    </row>
    <row r="107" spans="1:6" ht="24.75" customHeight="1" x14ac:dyDescent="0.25">
      <c r="A107" s="25" t="s">
        <v>252</v>
      </c>
      <c r="B107" s="27" t="s">
        <v>145</v>
      </c>
      <c r="C107" s="18" t="s">
        <v>324</v>
      </c>
      <c r="D107" s="20">
        <v>4271203</v>
      </c>
      <c r="E107" s="20">
        <v>4249433.09</v>
      </c>
      <c r="F107" s="29">
        <f t="shared" si="1"/>
        <v>-21769.910000000149</v>
      </c>
    </row>
    <row r="108" spans="1:6" ht="34.5" customHeight="1" x14ac:dyDescent="0.25">
      <c r="A108" s="25" t="s">
        <v>152</v>
      </c>
      <c r="B108" s="27" t="s">
        <v>145</v>
      </c>
      <c r="C108" s="18" t="s">
        <v>325</v>
      </c>
      <c r="D108" s="20">
        <v>4271203</v>
      </c>
      <c r="E108" s="20">
        <v>4249433.09</v>
      </c>
      <c r="F108" s="29">
        <f t="shared" si="1"/>
        <v>-21769.910000000149</v>
      </c>
    </row>
    <row r="109" spans="1:6" ht="34.5" x14ac:dyDescent="0.25">
      <c r="A109" s="24" t="s">
        <v>153</v>
      </c>
      <c r="B109" s="27" t="s">
        <v>145</v>
      </c>
      <c r="C109" s="18" t="s">
        <v>326</v>
      </c>
      <c r="D109" s="20">
        <v>4271203</v>
      </c>
      <c r="E109" s="20">
        <v>4249433.09</v>
      </c>
      <c r="F109" s="29">
        <f t="shared" si="1"/>
        <v>-21769.910000000149</v>
      </c>
    </row>
    <row r="110" spans="1:6" ht="34.5" x14ac:dyDescent="0.25">
      <c r="A110" s="24" t="s">
        <v>173</v>
      </c>
      <c r="B110" s="27" t="s">
        <v>145</v>
      </c>
      <c r="C110" s="18" t="s">
        <v>327</v>
      </c>
      <c r="D110" s="20">
        <v>4200000</v>
      </c>
      <c r="E110" s="20">
        <v>4200000</v>
      </c>
      <c r="F110" s="29">
        <f t="shared" si="1"/>
        <v>0</v>
      </c>
    </row>
    <row r="111" spans="1:6" x14ac:dyDescent="0.25">
      <c r="A111" s="24" t="s">
        <v>328</v>
      </c>
      <c r="B111" s="27" t="s">
        <v>145</v>
      </c>
      <c r="C111" s="18" t="s">
        <v>329</v>
      </c>
      <c r="D111" s="20">
        <v>4200000</v>
      </c>
      <c r="E111" s="20">
        <v>4200000</v>
      </c>
      <c r="F111" s="29">
        <f t="shared" si="1"/>
        <v>0</v>
      </c>
    </row>
    <row r="112" spans="1:6" ht="34.5" x14ac:dyDescent="0.25">
      <c r="A112" s="24" t="s">
        <v>331</v>
      </c>
      <c r="B112" s="27" t="s">
        <v>145</v>
      </c>
      <c r="C112" s="18" t="s">
        <v>330</v>
      </c>
      <c r="D112" s="20">
        <v>4200000</v>
      </c>
      <c r="E112" s="20">
        <v>4200000</v>
      </c>
      <c r="F112" s="29">
        <f t="shared" si="1"/>
        <v>0</v>
      </c>
    </row>
    <row r="113" spans="1:6" ht="15.75" customHeight="1" x14ac:dyDescent="0.25">
      <c r="A113" s="25" t="s">
        <v>154</v>
      </c>
      <c r="B113" s="27" t="s">
        <v>145</v>
      </c>
      <c r="C113" s="18" t="s">
        <v>332</v>
      </c>
      <c r="D113" s="20">
        <v>24700</v>
      </c>
      <c r="E113" s="20">
        <v>18099.84</v>
      </c>
      <c r="F113" s="29">
        <f t="shared" si="1"/>
        <v>-6600.16</v>
      </c>
    </row>
    <row r="114" spans="1:6" ht="15" customHeight="1" x14ac:dyDescent="0.25">
      <c r="A114" s="25" t="s">
        <v>155</v>
      </c>
      <c r="B114" s="27" t="s">
        <v>145</v>
      </c>
      <c r="C114" s="18" t="s">
        <v>333</v>
      </c>
      <c r="D114" s="20">
        <v>24700</v>
      </c>
      <c r="E114" s="20">
        <v>18099.84</v>
      </c>
      <c r="F114" s="29">
        <f t="shared" si="1"/>
        <v>-6600.16</v>
      </c>
    </row>
    <row r="115" spans="1:6" ht="23.25" customHeight="1" x14ac:dyDescent="0.25">
      <c r="A115" s="24" t="s">
        <v>159</v>
      </c>
      <c r="B115" s="27" t="s">
        <v>145</v>
      </c>
      <c r="C115" s="18" t="s">
        <v>334</v>
      </c>
      <c r="D115" s="20">
        <v>21700</v>
      </c>
      <c r="E115" s="20">
        <v>16666</v>
      </c>
      <c r="F115" s="29">
        <f t="shared" si="1"/>
        <v>-5034</v>
      </c>
    </row>
    <row r="116" spans="1:6" ht="15" customHeight="1" x14ac:dyDescent="0.25">
      <c r="A116" s="24" t="s">
        <v>243</v>
      </c>
      <c r="B116" s="27" t="s">
        <v>145</v>
      </c>
      <c r="C116" s="18" t="s">
        <v>335</v>
      </c>
      <c r="D116" s="20">
        <v>3000</v>
      </c>
      <c r="E116" s="20">
        <v>1433.84</v>
      </c>
      <c r="F116" s="29">
        <f t="shared" si="1"/>
        <v>-1566.16</v>
      </c>
    </row>
    <row r="117" spans="1:6" ht="14.25" customHeight="1" x14ac:dyDescent="0.25">
      <c r="A117" s="24" t="s">
        <v>179</v>
      </c>
      <c r="B117" s="27" t="s">
        <v>145</v>
      </c>
      <c r="C117" s="18" t="s">
        <v>336</v>
      </c>
      <c r="D117" s="20">
        <v>3843000</v>
      </c>
      <c r="E117" s="20">
        <v>3843000</v>
      </c>
      <c r="F117" s="29">
        <f t="shared" si="1"/>
        <v>0</v>
      </c>
    </row>
    <row r="118" spans="1:6" ht="15" customHeight="1" x14ac:dyDescent="0.25">
      <c r="A118" s="24" t="s">
        <v>180</v>
      </c>
      <c r="B118" s="27" t="s">
        <v>145</v>
      </c>
      <c r="C118" s="18" t="s">
        <v>337</v>
      </c>
      <c r="D118" s="20">
        <v>3843000</v>
      </c>
      <c r="E118" s="20">
        <v>3843000</v>
      </c>
      <c r="F118" s="29">
        <f t="shared" si="1"/>
        <v>0</v>
      </c>
    </row>
    <row r="119" spans="1:6" ht="25.5" customHeight="1" x14ac:dyDescent="0.25">
      <c r="A119" s="25" t="s">
        <v>252</v>
      </c>
      <c r="B119" s="27" t="s">
        <v>145</v>
      </c>
      <c r="C119" s="18" t="s">
        <v>338</v>
      </c>
      <c r="D119" s="20">
        <v>371000</v>
      </c>
      <c r="E119" s="20">
        <v>371000</v>
      </c>
      <c r="F119" s="29">
        <f t="shared" si="1"/>
        <v>0</v>
      </c>
    </row>
    <row r="120" spans="1:6" ht="35.25" customHeight="1" x14ac:dyDescent="0.25">
      <c r="A120" s="25" t="s">
        <v>152</v>
      </c>
      <c r="B120" s="27" t="s">
        <v>145</v>
      </c>
      <c r="C120" s="18" t="s">
        <v>339</v>
      </c>
      <c r="D120" s="20">
        <v>371000</v>
      </c>
      <c r="E120" s="20">
        <v>371000</v>
      </c>
      <c r="F120" s="29">
        <f t="shared" si="1"/>
        <v>0</v>
      </c>
    </row>
    <row r="121" spans="1:6" ht="36.75" customHeight="1" x14ac:dyDescent="0.25">
      <c r="A121" s="24" t="s">
        <v>153</v>
      </c>
      <c r="B121" s="27" t="s">
        <v>145</v>
      </c>
      <c r="C121" s="18" t="s">
        <v>340</v>
      </c>
      <c r="D121" s="20">
        <v>371000</v>
      </c>
      <c r="E121" s="20">
        <v>371000</v>
      </c>
      <c r="F121" s="29">
        <f t="shared" si="1"/>
        <v>0</v>
      </c>
    </row>
    <row r="122" spans="1:6" ht="26.25" customHeight="1" x14ac:dyDescent="0.25">
      <c r="A122" s="25" t="s">
        <v>181</v>
      </c>
      <c r="B122" s="27" t="s">
        <v>145</v>
      </c>
      <c r="C122" s="18" t="s">
        <v>341</v>
      </c>
      <c r="D122" s="20">
        <v>3472000</v>
      </c>
      <c r="E122" s="20">
        <v>3472000</v>
      </c>
      <c r="F122" s="29">
        <f t="shared" si="1"/>
        <v>0</v>
      </c>
    </row>
    <row r="123" spans="1:6" ht="24.75" customHeight="1" x14ac:dyDescent="0.25">
      <c r="A123" s="25" t="s">
        <v>182</v>
      </c>
      <c r="B123" s="27" t="s">
        <v>145</v>
      </c>
      <c r="C123" s="18" t="s">
        <v>342</v>
      </c>
      <c r="D123" s="20">
        <v>3472000</v>
      </c>
      <c r="E123" s="20">
        <v>3472000</v>
      </c>
      <c r="F123" s="29">
        <f t="shared" si="1"/>
        <v>0</v>
      </c>
    </row>
    <row r="124" spans="1:6" ht="34.5" x14ac:dyDescent="0.25">
      <c r="A124" s="24" t="s">
        <v>183</v>
      </c>
      <c r="B124" s="27" t="s">
        <v>145</v>
      </c>
      <c r="C124" s="18" t="s">
        <v>343</v>
      </c>
      <c r="D124" s="20">
        <v>3472000</v>
      </c>
      <c r="E124" s="20">
        <v>3472000</v>
      </c>
      <c r="F124" s="29">
        <f t="shared" si="1"/>
        <v>0</v>
      </c>
    </row>
    <row r="125" spans="1:6" ht="13.35" customHeight="1" x14ac:dyDescent="0.25">
      <c r="A125" s="24" t="s">
        <v>184</v>
      </c>
      <c r="B125" s="27" t="s">
        <v>145</v>
      </c>
      <c r="C125" s="18" t="s">
        <v>344</v>
      </c>
      <c r="D125" s="20">
        <v>250000</v>
      </c>
      <c r="E125" s="20">
        <v>249976.14</v>
      </c>
      <c r="F125" s="29">
        <f t="shared" si="1"/>
        <v>-23.85999999998603</v>
      </c>
    </row>
    <row r="126" spans="1:6" ht="24" customHeight="1" x14ac:dyDescent="0.25">
      <c r="A126" s="24" t="s">
        <v>185</v>
      </c>
      <c r="B126" s="27" t="s">
        <v>145</v>
      </c>
      <c r="C126" s="18" t="s">
        <v>345</v>
      </c>
      <c r="D126" s="20">
        <v>250000</v>
      </c>
      <c r="E126" s="20">
        <v>249976.14</v>
      </c>
      <c r="F126" s="29">
        <f t="shared" si="1"/>
        <v>-23.85999999998603</v>
      </c>
    </row>
    <row r="127" spans="1:6" ht="24.75" customHeight="1" x14ac:dyDescent="0.25">
      <c r="A127" s="25" t="s">
        <v>252</v>
      </c>
      <c r="B127" s="27" t="s">
        <v>145</v>
      </c>
      <c r="C127" s="18" t="s">
        <v>346</v>
      </c>
      <c r="D127" s="20">
        <v>250000</v>
      </c>
      <c r="E127" s="20">
        <v>249976.14</v>
      </c>
      <c r="F127" s="29">
        <f t="shared" ref="F127:F129" si="3">E127-D127</f>
        <v>-23.85999999998603</v>
      </c>
    </row>
    <row r="128" spans="1:6" ht="37.5" customHeight="1" x14ac:dyDescent="0.25">
      <c r="A128" s="25" t="s">
        <v>152</v>
      </c>
      <c r="B128" s="27" t="s">
        <v>145</v>
      </c>
      <c r="C128" s="18" t="s">
        <v>347</v>
      </c>
      <c r="D128" s="20">
        <v>250000</v>
      </c>
      <c r="E128" s="20">
        <v>249976.14</v>
      </c>
      <c r="F128" s="29">
        <f t="shared" si="3"/>
        <v>-23.85999999998603</v>
      </c>
    </row>
    <row r="129" spans="1:6" ht="34.5" customHeight="1" x14ac:dyDescent="0.25">
      <c r="A129" s="24" t="s">
        <v>153</v>
      </c>
      <c r="B129" s="27" t="s">
        <v>145</v>
      </c>
      <c r="C129" s="18" t="s">
        <v>348</v>
      </c>
      <c r="D129" s="20">
        <v>250000</v>
      </c>
      <c r="E129" s="20">
        <v>249976.14</v>
      </c>
      <c r="F129" s="29">
        <f t="shared" si="3"/>
        <v>-23.85999999998603</v>
      </c>
    </row>
    <row r="130" spans="1:6" ht="27.75" customHeight="1" x14ac:dyDescent="0.25">
      <c r="A130" s="24" t="s">
        <v>186</v>
      </c>
      <c r="B130" s="27" t="s">
        <v>187</v>
      </c>
      <c r="C130" s="18" t="s">
        <v>188</v>
      </c>
      <c r="D130" s="19">
        <v>-1403976.78</v>
      </c>
      <c r="E130" s="19">
        <v>3702902.35</v>
      </c>
      <c r="F130" s="17" t="s">
        <v>31</v>
      </c>
    </row>
  </sheetData>
  <mergeCells count="3">
    <mergeCell ref="A3:F3"/>
    <mergeCell ref="A1:H1"/>
    <mergeCell ref="A5:G5"/>
  </mergeCells>
  <pageMargins left="1.3779527559055118" right="0.19685039370078741" top="0.39370078740157483" bottom="0.39370078740157483" header="0.39370078740157483" footer="0.39370078740157483"/>
  <pageSetup paperSize="9" scale="64" fitToHeight="1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6"/>
  <sheetViews>
    <sheetView showGridLines="0" workbookViewId="0">
      <pane ySplit="4" topLeftCell="A8" activePane="bottomLeft" state="frozen"/>
      <selection pane="bottomLeft" activeCell="D27" sqref="D27"/>
    </sheetView>
  </sheetViews>
  <sheetFormatPr defaultRowHeight="15" x14ac:dyDescent="0.25"/>
  <cols>
    <col min="1" max="2" width="0.5703125" customWidth="1"/>
    <col min="3" max="3" width="16.42578125" customWidth="1"/>
    <col min="4" max="4" width="12.42578125" customWidth="1"/>
    <col min="5" max="5" width="0.5703125" customWidth="1"/>
    <col min="6" max="6" width="4" customWidth="1"/>
    <col min="7" max="7" width="1.7109375" customWidth="1"/>
    <col min="8" max="8" width="15.28515625" customWidth="1"/>
    <col min="9" max="9" width="5.140625" customWidth="1"/>
    <col min="10" max="10" width="0.5703125" customWidth="1"/>
    <col min="11" max="11" width="11.28515625" customWidth="1"/>
    <col min="12" max="12" width="3.140625" customWidth="1"/>
    <col min="13" max="13" width="0.5703125" customWidth="1"/>
    <col min="14" max="14" width="13.140625" customWidth="1"/>
    <col min="15" max="15" width="1.85546875" customWidth="1"/>
    <col min="16" max="16" width="14.42578125" customWidth="1"/>
    <col min="17" max="17" width="0.5703125" customWidth="1"/>
    <col min="18" max="18" width="0" hidden="1" customWidth="1"/>
    <col min="19" max="19" width="0.28515625" customWidth="1"/>
  </cols>
  <sheetData>
    <row r="1" spans="1:19" ht="18.75" customHeight="1" x14ac:dyDescent="0.25">
      <c r="A1" s="100" t="s">
        <v>1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</row>
    <row r="2" spans="1:19" ht="2.65" customHeight="1" x14ac:dyDescent="0.25"/>
    <row r="3" spans="1:19" ht="15" customHeight="1" x14ac:dyDescent="0.25">
      <c r="A3" s="69" t="s">
        <v>189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</row>
    <row r="4" spans="1:19" ht="0.75" customHeight="1" x14ac:dyDescent="0.25"/>
    <row r="5" spans="1:19" ht="15.75" customHeight="1" x14ac:dyDescent="0.25">
      <c r="B5" s="52" t="s">
        <v>190</v>
      </c>
      <c r="C5" s="53"/>
      <c r="D5" s="53"/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</row>
    <row r="6" spans="1:19" ht="2.85" customHeight="1" x14ac:dyDescent="0.25"/>
    <row r="7" spans="1:19" ht="62.65" customHeight="1" x14ac:dyDescent="0.25">
      <c r="C7" s="101" t="s">
        <v>17</v>
      </c>
      <c r="D7" s="102"/>
      <c r="E7" s="103"/>
      <c r="F7" s="104" t="s">
        <v>18</v>
      </c>
      <c r="G7" s="103"/>
      <c r="H7" s="104" t="s">
        <v>191</v>
      </c>
      <c r="I7" s="102"/>
      <c r="J7" s="103"/>
      <c r="K7" s="104" t="s">
        <v>20</v>
      </c>
      <c r="L7" s="102"/>
      <c r="M7" s="103"/>
      <c r="N7" s="104" t="s">
        <v>21</v>
      </c>
      <c r="O7" s="103"/>
      <c r="P7" s="105" t="s">
        <v>22</v>
      </c>
      <c r="Q7" s="106"/>
    </row>
    <row r="8" spans="1:19" ht="16.7" customHeight="1" x14ac:dyDescent="0.25">
      <c r="C8" s="96" t="s">
        <v>23</v>
      </c>
      <c r="D8" s="97"/>
      <c r="E8" s="98"/>
      <c r="F8" s="99" t="s">
        <v>24</v>
      </c>
      <c r="G8" s="98"/>
      <c r="H8" s="99" t="s">
        <v>25</v>
      </c>
      <c r="I8" s="97"/>
      <c r="J8" s="98"/>
      <c r="K8" s="99" t="s">
        <v>26</v>
      </c>
      <c r="L8" s="97"/>
      <c r="M8" s="98"/>
      <c r="N8" s="99" t="s">
        <v>27</v>
      </c>
      <c r="O8" s="98"/>
      <c r="P8" s="92" t="s">
        <v>28</v>
      </c>
      <c r="Q8" s="51"/>
    </row>
    <row r="9" spans="1:19" ht="41.25" customHeight="1" x14ac:dyDescent="0.25">
      <c r="C9" s="93" t="s">
        <v>192</v>
      </c>
      <c r="D9" s="87"/>
      <c r="E9" s="64"/>
      <c r="F9" s="94" t="s">
        <v>193</v>
      </c>
      <c r="G9" s="64"/>
      <c r="H9" s="94" t="s">
        <v>31</v>
      </c>
      <c r="I9" s="87"/>
      <c r="J9" s="64"/>
      <c r="K9" s="95">
        <v>1403976.78</v>
      </c>
      <c r="L9" s="87"/>
      <c r="M9" s="64"/>
      <c r="N9" s="95">
        <v>-3702902.35</v>
      </c>
      <c r="O9" s="64"/>
      <c r="P9" s="95">
        <f>N9-K9</f>
        <v>-5106879.13</v>
      </c>
      <c r="Q9" s="64"/>
    </row>
    <row r="10" spans="1:19" ht="15" customHeight="1" x14ac:dyDescent="0.25">
      <c r="C10" s="90" t="s">
        <v>194</v>
      </c>
      <c r="D10" s="81"/>
      <c r="E10" s="91"/>
      <c r="F10" s="88">
        <v>700</v>
      </c>
      <c r="G10" s="64"/>
      <c r="H10" s="88" t="s">
        <v>195</v>
      </c>
      <c r="I10" s="87"/>
      <c r="J10" s="64"/>
      <c r="K10" s="89">
        <v>1403976.78</v>
      </c>
      <c r="L10" s="87"/>
      <c r="M10" s="64"/>
      <c r="N10" s="89">
        <v>-3702902.35</v>
      </c>
      <c r="O10" s="64"/>
      <c r="P10" s="89">
        <f t="shared" ref="P10:P11" si="0">N10-K10</f>
        <v>-5106879.13</v>
      </c>
      <c r="Q10" s="64"/>
    </row>
    <row r="11" spans="1:19" ht="27.75" customHeight="1" x14ac:dyDescent="0.25">
      <c r="C11" s="90" t="s">
        <v>196</v>
      </c>
      <c r="D11" s="81"/>
      <c r="E11" s="91"/>
      <c r="F11" s="88">
        <v>700</v>
      </c>
      <c r="G11" s="64"/>
      <c r="H11" s="88" t="s">
        <v>197</v>
      </c>
      <c r="I11" s="87"/>
      <c r="J11" s="64"/>
      <c r="K11" s="89">
        <v>1403976.78</v>
      </c>
      <c r="L11" s="87"/>
      <c r="M11" s="64"/>
      <c r="N11" s="89">
        <v>-3702902.35</v>
      </c>
      <c r="O11" s="64"/>
      <c r="P11" s="89">
        <f t="shared" si="0"/>
        <v>-5106879.13</v>
      </c>
      <c r="Q11" s="64"/>
    </row>
    <row r="12" spans="1:19" ht="27" customHeight="1" x14ac:dyDescent="0.25">
      <c r="C12" s="90" t="s">
        <v>198</v>
      </c>
      <c r="D12" s="81"/>
      <c r="E12" s="91"/>
      <c r="F12" s="88">
        <v>710</v>
      </c>
      <c r="G12" s="64"/>
      <c r="H12" s="88" t="s">
        <v>199</v>
      </c>
      <c r="I12" s="87"/>
      <c r="J12" s="64"/>
      <c r="K12" s="89">
        <v>-57033084.399999999</v>
      </c>
      <c r="L12" s="87"/>
      <c r="M12" s="64"/>
      <c r="N12" s="89">
        <v>-53678028.670000002</v>
      </c>
      <c r="O12" s="64"/>
      <c r="P12" s="85" t="s">
        <v>188</v>
      </c>
      <c r="Q12" s="64"/>
    </row>
    <row r="13" spans="1:19" ht="27" customHeight="1" x14ac:dyDescent="0.25">
      <c r="C13" s="90" t="s">
        <v>200</v>
      </c>
      <c r="D13" s="81"/>
      <c r="E13" s="91"/>
      <c r="F13" s="88">
        <v>710</v>
      </c>
      <c r="G13" s="64"/>
      <c r="H13" s="88" t="s">
        <v>201</v>
      </c>
      <c r="I13" s="87"/>
      <c r="J13" s="64"/>
      <c r="K13" s="89">
        <v>-57033084.399999999</v>
      </c>
      <c r="L13" s="87"/>
      <c r="M13" s="64"/>
      <c r="N13" s="89">
        <v>-53678028.670000002</v>
      </c>
      <c r="O13" s="64"/>
      <c r="P13" s="85" t="s">
        <v>188</v>
      </c>
      <c r="Q13" s="64"/>
    </row>
    <row r="14" spans="1:19" ht="28.5" customHeight="1" x14ac:dyDescent="0.25">
      <c r="C14" s="90" t="s">
        <v>202</v>
      </c>
      <c r="D14" s="81"/>
      <c r="E14" s="91"/>
      <c r="F14" s="88">
        <v>710</v>
      </c>
      <c r="G14" s="64"/>
      <c r="H14" s="88" t="s">
        <v>203</v>
      </c>
      <c r="I14" s="87"/>
      <c r="J14" s="64"/>
      <c r="K14" s="89">
        <v>-57033084.399999999</v>
      </c>
      <c r="L14" s="87"/>
      <c r="M14" s="64"/>
      <c r="N14" s="89">
        <v>-53678028.670000002</v>
      </c>
      <c r="O14" s="64"/>
      <c r="P14" s="85" t="s">
        <v>188</v>
      </c>
      <c r="Q14" s="64"/>
    </row>
    <row r="15" spans="1:19" ht="39.75" customHeight="1" x14ac:dyDescent="0.25">
      <c r="C15" s="90" t="s">
        <v>204</v>
      </c>
      <c r="D15" s="81"/>
      <c r="E15" s="91"/>
      <c r="F15" s="88">
        <v>710</v>
      </c>
      <c r="G15" s="64"/>
      <c r="H15" s="88" t="s">
        <v>205</v>
      </c>
      <c r="I15" s="87"/>
      <c r="J15" s="64"/>
      <c r="K15" s="89">
        <v>-57033084.399999999</v>
      </c>
      <c r="L15" s="87"/>
      <c r="M15" s="64"/>
      <c r="N15" s="89">
        <v>-53678028.670000002</v>
      </c>
      <c r="O15" s="64"/>
      <c r="P15" s="85" t="s">
        <v>188</v>
      </c>
      <c r="Q15" s="64"/>
    </row>
    <row r="16" spans="1:19" ht="25.5" customHeight="1" x14ac:dyDescent="0.25">
      <c r="C16" s="90" t="s">
        <v>206</v>
      </c>
      <c r="D16" s="81"/>
      <c r="E16" s="91"/>
      <c r="F16" s="88">
        <v>720</v>
      </c>
      <c r="G16" s="64"/>
      <c r="H16" s="88" t="s">
        <v>207</v>
      </c>
      <c r="I16" s="87"/>
      <c r="J16" s="64"/>
      <c r="K16" s="89">
        <v>58437061.18</v>
      </c>
      <c r="L16" s="87"/>
      <c r="M16" s="64"/>
      <c r="N16" s="89">
        <v>49975126.32</v>
      </c>
      <c r="O16" s="64"/>
      <c r="P16" s="85" t="s">
        <v>188</v>
      </c>
      <c r="Q16" s="64"/>
    </row>
    <row r="17" spans="2:17" ht="27.75" customHeight="1" x14ac:dyDescent="0.25">
      <c r="C17" s="90" t="s">
        <v>208</v>
      </c>
      <c r="D17" s="81"/>
      <c r="E17" s="91"/>
      <c r="F17" s="88">
        <v>720</v>
      </c>
      <c r="G17" s="64"/>
      <c r="H17" s="88" t="s">
        <v>209</v>
      </c>
      <c r="I17" s="87"/>
      <c r="J17" s="64"/>
      <c r="K17" s="89">
        <v>58437061.18</v>
      </c>
      <c r="L17" s="87"/>
      <c r="M17" s="64"/>
      <c r="N17" s="89">
        <v>49975126.32</v>
      </c>
      <c r="O17" s="64"/>
      <c r="P17" s="85" t="s">
        <v>188</v>
      </c>
      <c r="Q17" s="64"/>
    </row>
    <row r="18" spans="2:17" ht="27.75" customHeight="1" x14ac:dyDescent="0.25">
      <c r="C18" s="90" t="s">
        <v>210</v>
      </c>
      <c r="D18" s="81"/>
      <c r="E18" s="91"/>
      <c r="F18" s="88">
        <v>720</v>
      </c>
      <c r="G18" s="64"/>
      <c r="H18" s="88" t="s">
        <v>211</v>
      </c>
      <c r="I18" s="87"/>
      <c r="J18" s="64"/>
      <c r="K18" s="89">
        <v>58437061.18</v>
      </c>
      <c r="L18" s="87"/>
      <c r="M18" s="64"/>
      <c r="N18" s="89">
        <v>49975126.32</v>
      </c>
      <c r="O18" s="64"/>
      <c r="P18" s="85" t="s">
        <v>188</v>
      </c>
      <c r="Q18" s="64"/>
    </row>
    <row r="19" spans="2:17" ht="38.25" customHeight="1" x14ac:dyDescent="0.25">
      <c r="C19" s="86" t="s">
        <v>212</v>
      </c>
      <c r="D19" s="87"/>
      <c r="E19" s="64"/>
      <c r="F19" s="88">
        <v>720</v>
      </c>
      <c r="G19" s="64"/>
      <c r="H19" s="88" t="s">
        <v>213</v>
      </c>
      <c r="I19" s="87"/>
      <c r="J19" s="64"/>
      <c r="K19" s="89">
        <v>58437061.18</v>
      </c>
      <c r="L19" s="87"/>
      <c r="M19" s="64"/>
      <c r="N19" s="89">
        <v>49975126.32</v>
      </c>
      <c r="O19" s="64"/>
      <c r="P19" s="85" t="s">
        <v>188</v>
      </c>
      <c r="Q19" s="64"/>
    </row>
    <row r="20" spans="2:17" ht="21.75" customHeight="1" x14ac:dyDescent="0.25">
      <c r="B20" s="72" t="s">
        <v>349</v>
      </c>
      <c r="C20" s="82"/>
      <c r="D20" s="82"/>
      <c r="E20" s="74" t="s">
        <v>1</v>
      </c>
      <c r="F20" s="75"/>
      <c r="G20" s="75"/>
      <c r="H20" s="75"/>
      <c r="I20" s="75"/>
      <c r="J20" s="76" t="s">
        <v>1</v>
      </c>
      <c r="K20" s="53"/>
      <c r="L20" s="53"/>
      <c r="M20" s="83" t="s">
        <v>220</v>
      </c>
      <c r="N20" s="84"/>
      <c r="O20" s="84"/>
      <c r="P20" s="84"/>
    </row>
    <row r="21" spans="2:17" ht="18" customHeight="1" x14ac:dyDescent="0.25">
      <c r="B21" s="76" t="s">
        <v>1</v>
      </c>
      <c r="C21" s="53"/>
      <c r="D21" s="53"/>
      <c r="E21" s="79" t="s">
        <v>214</v>
      </c>
      <c r="F21" s="53"/>
      <c r="G21" s="53"/>
      <c r="H21" s="53"/>
      <c r="I21" s="53"/>
      <c r="J21" s="76" t="s">
        <v>1</v>
      </c>
      <c r="K21" s="53"/>
      <c r="L21" s="53"/>
      <c r="M21" s="80" t="s">
        <v>215</v>
      </c>
      <c r="N21" s="81"/>
      <c r="O21" s="81"/>
      <c r="P21" s="81"/>
    </row>
    <row r="22" spans="2:17" ht="33.75" customHeight="1" x14ac:dyDescent="0.25">
      <c r="B22" s="72" t="s">
        <v>216</v>
      </c>
      <c r="C22" s="73"/>
      <c r="D22" s="73"/>
      <c r="E22" s="74" t="s">
        <v>1</v>
      </c>
      <c r="F22" s="75"/>
      <c r="G22" s="75"/>
      <c r="H22" s="75"/>
      <c r="I22" s="75"/>
      <c r="J22" s="76" t="s">
        <v>1</v>
      </c>
      <c r="K22" s="53"/>
      <c r="L22" s="53"/>
      <c r="M22" s="77" t="s">
        <v>222</v>
      </c>
      <c r="N22" s="78"/>
      <c r="O22" s="78"/>
      <c r="P22" s="78"/>
    </row>
    <row r="23" spans="2:17" ht="18" customHeight="1" x14ac:dyDescent="0.25">
      <c r="B23" s="76" t="s">
        <v>1</v>
      </c>
      <c r="C23" s="53"/>
      <c r="D23" s="53"/>
      <c r="E23" s="79" t="s">
        <v>214</v>
      </c>
      <c r="F23" s="53"/>
      <c r="G23" s="53"/>
      <c r="H23" s="53"/>
      <c r="I23" s="53"/>
      <c r="J23" s="76" t="s">
        <v>1</v>
      </c>
      <c r="K23" s="53"/>
      <c r="L23" s="53"/>
      <c r="M23" s="80" t="s">
        <v>215</v>
      </c>
      <c r="N23" s="81"/>
      <c r="O23" s="81"/>
      <c r="P23" s="81"/>
    </row>
    <row r="24" spans="2:17" ht="18" customHeight="1" x14ac:dyDescent="0.25">
      <c r="B24" s="72" t="s">
        <v>217</v>
      </c>
      <c r="C24" s="73"/>
      <c r="D24" s="73"/>
      <c r="E24" s="74" t="s">
        <v>1</v>
      </c>
      <c r="F24" s="75"/>
      <c r="G24" s="75"/>
      <c r="H24" s="75"/>
      <c r="I24" s="75"/>
      <c r="J24" s="76" t="s">
        <v>1</v>
      </c>
      <c r="K24" s="53"/>
      <c r="L24" s="53"/>
      <c r="M24" s="77" t="s">
        <v>221</v>
      </c>
      <c r="N24" s="78"/>
      <c r="O24" s="78"/>
      <c r="P24" s="78"/>
    </row>
    <row r="25" spans="2:17" ht="18" customHeight="1" x14ac:dyDescent="0.25">
      <c r="B25" s="76" t="s">
        <v>1</v>
      </c>
      <c r="C25" s="53"/>
      <c r="D25" s="53"/>
      <c r="E25" s="79" t="s">
        <v>214</v>
      </c>
      <c r="F25" s="53"/>
      <c r="G25" s="53"/>
      <c r="H25" s="53"/>
      <c r="I25" s="53"/>
      <c r="J25" s="76" t="s">
        <v>1</v>
      </c>
      <c r="K25" s="53"/>
      <c r="L25" s="53"/>
      <c r="M25" s="80" t="s">
        <v>215</v>
      </c>
      <c r="N25" s="81"/>
      <c r="O25" s="81"/>
      <c r="P25" s="81"/>
    </row>
    <row r="26" spans="2:17" x14ac:dyDescent="0.25">
      <c r="C26" s="47" t="s">
        <v>384</v>
      </c>
    </row>
  </sheetData>
  <mergeCells count="105">
    <mergeCell ref="A1:S1"/>
    <mergeCell ref="A3:S3"/>
    <mergeCell ref="B5:R5"/>
    <mergeCell ref="C7:E7"/>
    <mergeCell ref="F7:G7"/>
    <mergeCell ref="H7:J7"/>
    <mergeCell ref="K7:M7"/>
    <mergeCell ref="N7:O7"/>
    <mergeCell ref="P7:Q7"/>
    <mergeCell ref="P8:Q8"/>
    <mergeCell ref="C9:E9"/>
    <mergeCell ref="F9:G9"/>
    <mergeCell ref="H9:J9"/>
    <mergeCell ref="K9:M9"/>
    <mergeCell ref="N9:O9"/>
    <mergeCell ref="P9:Q9"/>
    <mergeCell ref="C8:E8"/>
    <mergeCell ref="F8:G8"/>
    <mergeCell ref="H8:J8"/>
    <mergeCell ref="K8:M8"/>
    <mergeCell ref="N8:O8"/>
    <mergeCell ref="P10:Q10"/>
    <mergeCell ref="C11:E11"/>
    <mergeCell ref="F11:G11"/>
    <mergeCell ref="H11:J11"/>
    <mergeCell ref="K11:M11"/>
    <mergeCell ref="N11:O11"/>
    <mergeCell ref="P11:Q11"/>
    <mergeCell ref="C10:E10"/>
    <mergeCell ref="F10:G10"/>
    <mergeCell ref="H10:J10"/>
    <mergeCell ref="K10:M10"/>
    <mergeCell ref="N10:O10"/>
    <mergeCell ref="P12:Q12"/>
    <mergeCell ref="C13:E13"/>
    <mergeCell ref="F13:G13"/>
    <mergeCell ref="H13:J13"/>
    <mergeCell ref="K13:M13"/>
    <mergeCell ref="N13:O13"/>
    <mergeCell ref="P13:Q13"/>
    <mergeCell ref="C12:E12"/>
    <mergeCell ref="F12:G12"/>
    <mergeCell ref="H12:J12"/>
    <mergeCell ref="K12:M12"/>
    <mergeCell ref="N12:O12"/>
    <mergeCell ref="P14:Q14"/>
    <mergeCell ref="C15:E15"/>
    <mergeCell ref="F15:G15"/>
    <mergeCell ref="H15:J15"/>
    <mergeCell ref="K15:M15"/>
    <mergeCell ref="N15:O15"/>
    <mergeCell ref="P15:Q15"/>
    <mergeCell ref="C14:E14"/>
    <mergeCell ref="F14:G14"/>
    <mergeCell ref="H14:J14"/>
    <mergeCell ref="K14:M14"/>
    <mergeCell ref="N14:O14"/>
    <mergeCell ref="P16:Q16"/>
    <mergeCell ref="C17:E17"/>
    <mergeCell ref="F17:G17"/>
    <mergeCell ref="H17:J17"/>
    <mergeCell ref="K17:M17"/>
    <mergeCell ref="N17:O17"/>
    <mergeCell ref="P17:Q17"/>
    <mergeCell ref="C16:E16"/>
    <mergeCell ref="F16:G16"/>
    <mergeCell ref="H16:J16"/>
    <mergeCell ref="K16:M16"/>
    <mergeCell ref="N16:O16"/>
    <mergeCell ref="B20:D20"/>
    <mergeCell ref="E20:I20"/>
    <mergeCell ref="J20:L20"/>
    <mergeCell ref="M20:P20"/>
    <mergeCell ref="B21:D21"/>
    <mergeCell ref="E21:I21"/>
    <mergeCell ref="J21:L21"/>
    <mergeCell ref="M21:P21"/>
    <mergeCell ref="P18:Q18"/>
    <mergeCell ref="C19:E19"/>
    <mergeCell ref="F19:G19"/>
    <mergeCell ref="H19:J19"/>
    <mergeCell ref="K19:M19"/>
    <mergeCell ref="N19:O19"/>
    <mergeCell ref="P19:Q19"/>
    <mergeCell ref="C18:E18"/>
    <mergeCell ref="F18:G18"/>
    <mergeCell ref="H18:J18"/>
    <mergeCell ref="K18:M18"/>
    <mergeCell ref="N18:O18"/>
    <mergeCell ref="B24:D24"/>
    <mergeCell ref="E24:I24"/>
    <mergeCell ref="J24:L24"/>
    <mergeCell ref="M24:P24"/>
    <mergeCell ref="B25:D25"/>
    <mergeCell ref="E25:I25"/>
    <mergeCell ref="J25:L25"/>
    <mergeCell ref="M25:P25"/>
    <mergeCell ref="B22:D22"/>
    <mergeCell ref="E22:I22"/>
    <mergeCell ref="J22:L22"/>
    <mergeCell ref="M22:P22"/>
    <mergeCell ref="B23:D23"/>
    <mergeCell ref="E23:I23"/>
    <mergeCell ref="J23:L23"/>
    <mergeCell ref="M23:P23"/>
  </mergeCells>
  <pageMargins left="1.3779527559055118" right="0.19685039370078741" top="0.39370078740157483" bottom="0.39370078740157483" header="0.39370078740157483" footer="0.39370078740157483"/>
  <pageSetup paperSize="9" scale="83" fitToHeight="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Лист2!Заголовки_для_печати</vt:lpstr>
      <vt:lpstr>Лист3!Заголовки_для_печати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cp:lastPrinted>2018-02-12T02:01:42Z</cp:lastPrinted>
  <dcterms:modified xsi:type="dcterms:W3CDTF">2018-04-03T03:46:30Z</dcterms:modified>
</cp:coreProperties>
</file>