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15" i="2" l="1"/>
  <c r="F101" i="2"/>
  <c r="F100" i="2"/>
  <c r="F99" i="2"/>
  <c r="F98" i="2"/>
  <c r="F97" i="2"/>
  <c r="F85" i="2"/>
  <c r="F84" i="2"/>
  <c r="F83" i="2"/>
  <c r="F49" i="2"/>
  <c r="F23" i="2"/>
  <c r="F22" i="2"/>
  <c r="F21" i="2"/>
  <c r="F6" i="3" l="1"/>
  <c r="F7" i="3"/>
  <c r="F8" i="3"/>
  <c r="F9" i="3"/>
  <c r="F10" i="3"/>
  <c r="F11" i="3"/>
  <c r="F12" i="3"/>
  <c r="F13" i="3"/>
  <c r="F14" i="3"/>
  <c r="F15" i="3"/>
  <c r="F5" i="3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6" i="2"/>
  <c r="F87" i="2"/>
  <c r="F88" i="2"/>
  <c r="F89" i="2"/>
  <c r="F90" i="2"/>
  <c r="F91" i="2"/>
  <c r="F92" i="2"/>
  <c r="F93" i="2"/>
  <c r="F94" i="2"/>
  <c r="F95" i="2"/>
  <c r="F96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5" i="2"/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14" i="1"/>
</calcChain>
</file>

<file path=xl/sharedStrings.xml><?xml version="1.0" encoding="utf-8"?>
<sst xmlns="http://schemas.openxmlformats.org/spreadsheetml/2006/main" count="582" uniqueCount="363">
  <si>
    <t/>
  </si>
  <si>
    <t>КОДЫ</t>
  </si>
  <si>
    <t>Форма по ОКУД</t>
  </si>
  <si>
    <t>0503317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</si>
  <si>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</si>
  <si>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</si>
  <si>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</si>
  <si>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</si>
  <si>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</si>
  <si>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</si>
  <si>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</si>
  <si>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</si>
  <si>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</si>
  <si>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</si>
  <si>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</si>
  <si>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</si>
  <si>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</si>
  <si>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</si>
  <si>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</si>
  <si>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</si>
  <si>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</si>
  <si>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</si>
  <si>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Доходы бюджета - Всего</t>
  </si>
  <si>
    <t>Х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</si>
  <si>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</si>
  <si>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</si>
  <si>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</si>
  <si>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</si>
  <si>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</si>
  <si>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</si>
  <si>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</si>
  <si>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</si>
  <si>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</si>
  <si>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</si>
  <si>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</si>
  <si>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</si>
  <si>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</si>
  <si>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</si>
  <si>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</si>
  <si>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</si>
  <si>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</si>
  <si>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</si>
  <si>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</si>
  <si>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</si>
  <si>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</si>
  <si>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</si>
  <si>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</si>
  <si>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</si>
  <si>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</si>
  <si>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</si>
  <si>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</si>
  <si>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</si>
  <si>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</si>
  <si>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</si>
  <si>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</si>
  <si>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</si>
  <si>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</si>
  <si>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</si>
  <si>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</si>
  <si>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</si>
  <si>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</si>
  <si>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</si>
  <si>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</si>
  <si>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</si>
  <si>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</si>
  <si>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</si>
  <si>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</si>
  <si>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</si>
  <si>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</si>
  <si>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</si>
  <si>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</si>
  <si>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</si>
  <si>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</si>
  <si>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</si>
  <si>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</si>
  <si>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</si>
  <si>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</si>
  <si>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</si>
  <si>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</si>
  <si>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</si>
  <si>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</si>
  <si>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</si>
  <si>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</si>
  <si>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</si>
  <si>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</si>
  <si>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</si>
  <si>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</si>
  <si>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</si>
  <si>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</si>
  <si>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</si>
  <si>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</si>
  <si>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</si>
  <si>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</si>
  <si>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</si>
  <si>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</si>
  <si>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</si>
  <si>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</si>
  <si>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</si>
  <si>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</si>
  <si>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</si>
  <si>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</si>
  <si>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</si>
  <si>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</si>
  <si>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ШТРАФЫ, САНКЦИИ, ВОЗМЕЩЕНИЕ УЩЕРБА</t>
  </si>
  <si>
    <t>000 1 16 00000 00 0000 000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</si>
  <si>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</si>
  <si>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</si>
  <si>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</si>
  <si>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</si>
  <si>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</si>
  <si>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</si>
  <si>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</si>
  <si>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</si>
  <si>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</si>
  <si>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</si>
  <si>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</si>
  <si>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</si>
  <si>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сельских поселений</t>
  </si>
  <si>
    <t>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</si>
  <si>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</si>
  <si>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</si>
  <si>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</si>
  <si>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</si>
  <si>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</si>
  <si>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</si>
  <si>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</si>
  <si>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</si>
  <si>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сельских поселений на выравнивание бюджетной обеспеченности</t>
  </si>
  <si>
    <t>000 2 02 15001 10 0000 151</t>
  </si>
  <si>
    <t>Субсидии бюджетам бюджетной системы Российской Федерации (межбюджетные субсидии)</t>
  </si>
  <si>
    <t>000 2 02 20000 00 0000 151</t>
  </si>
  <si>
    <t>Прочие субсидии</t>
  </si>
  <si>
    <t>000 2 02 29999 00 0000 151</t>
  </si>
  <si>
    <t>Прочие субсидии бюджетам сельских поселений</t>
  </si>
  <si>
    <t>000 2 02 29999 10 0000 151</t>
  </si>
  <si>
    <t>Субвенции бюджетам бюджетной системы Российской Федерации</t>
  </si>
  <si>
    <t>000 2 02 30000 00 0000 151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</si>
  <si>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</si>
  <si>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000 2 02 30022 00 0000 151</t>
  </si>
  <si>
    <t>Субвенции бюджетам сельских поселений на предоставление гражданам субсидий на оплату жилого помещения и коммунальных услуг</t>
  </si>
  <si>
    <t>000 2 02 30022 10 0000 151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</si>
  <si>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</si>
  <si>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</si>
  <si>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</si>
  <si>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</si>
  <si>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</si>
  <si>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</si>
  <si>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</si>
  <si>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</si>
  <si>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Иные межбюджетные трансферты</t>
  </si>
  <si>
    <t>000 2 02 40000 00 0000 151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</si>
  <si>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</si>
  <si>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</si>
  <si>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сельских поселений</t>
  </si>
  <si>
    <t>000 2 02 49999 10 0000 151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</si>
  <si>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</si>
  <si>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</si>
  <si>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</si>
  <si>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</si>
  <si>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</si>
  <si>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</si>
  <si>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</si>
  <si>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</si>
  <si>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</si>
  <si>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</si>
  <si>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</si>
  <si>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</si>
  <si>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</si>
  <si>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</si>
  <si>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</si>
  <si>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</si>
  <si>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</si>
  <si>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</si>
  <si>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</si>
  <si>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</si>
  <si>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</si>
  <si>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Иные выплаты персоналу государственных (муниципальных) органов, за исключением фонда оплаты труда</t>
  </si>
  <si>
    <t>000 0103 0000000000 122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</si>
  <si>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</si>
  <si>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</si>
  <si>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</si>
  <si>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</si>
  <si>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</si>
  <si>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</si>
  <si>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</si>
  <si>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</si>
  <si>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</si>
  <si>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</si>
  <si>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</si>
  <si>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</si>
  <si>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</si>
  <si>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</si>
  <si>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</si>
  <si>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</si>
  <si>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</si>
  <si>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Резервные фонды</t>
  </si>
  <si>
    <t>000 0111 0000000000 000</t>
  </si>
  <si>
    <t>Иные бюджетные ассигнования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</si>
  <si>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</si>
  <si>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</si>
  <si>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</si>
  <si>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</si>
  <si>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</si>
  <si>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</si>
  <si>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</si>
  <si>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</si>
  <si>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</si>
  <si>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</si>
  <si>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</si>
  <si>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</si>
  <si>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</si>
  <si>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</si>
  <si>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000 0113 0000000000 200</t>
  </si>
  <si>
    <t>000 0113 0000000000 240</t>
  </si>
  <si>
    <t>000 0113 0000000000 244</t>
  </si>
  <si>
    <t>000 0113 0000000000 800</t>
  </si>
  <si>
    <t>Уплата налогов, сборов и иных платежей</t>
  </si>
  <si>
    <t>000 0113 0000000000 850</t>
  </si>
  <si>
    <t>Уплата налога на имущество организаций и земельного налога</t>
  </si>
  <si>
    <t>000 0113 0000000000 851</t>
  </si>
  <si>
    <t xml:space="preserve">Уплата прочих налогов, сборов </t>
  </si>
  <si>
    <t>000 0113 0000000000 852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</si>
  <si>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</si>
  <si>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</si>
  <si>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</si>
  <si>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</si>
  <si>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</si>
  <si>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000 0203 0000000000 110</t>
  </si>
  <si>
    <t>000 0203 0000000000 111</t>
  </si>
  <si>
    <t>000 0203 0000000000 112</t>
  </si>
  <si>
    <t>000 0203 0000000000 119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</si>
  <si>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</si>
  <si>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</si>
  <si>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</si>
  <si>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</si>
  <si>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</si>
  <si>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</si>
  <si>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</si>
  <si>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</si>
  <si>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</si>
  <si>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</si>
  <si>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</si>
  <si>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</si>
  <si>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</si>
  <si>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</si>
  <si>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</si>
  <si>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</si>
  <si>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</si>
  <si>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</si>
  <si>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</si>
  <si>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</si>
  <si>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</si>
  <si>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</si>
  <si>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</si>
  <si>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</si>
  <si>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</si>
  <si>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</si>
  <si>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</si>
  <si>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</si>
  <si>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</si>
  <si>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Капитальные вложения в объекты государственной (муниципальной) собственности</t>
  </si>
  <si>
    <t>000 0501 0000000000 400</t>
  </si>
  <si>
    <t xml:space="preserve">Бюджетные инвестиции </t>
  </si>
  <si>
    <t>000 0501 0000000000 410</t>
  </si>
  <si>
    <t>Бюджетные инвестиции в объекты капитального строительства государственной (муниципальной) собственности</t>
  </si>
  <si>
    <t>000 0501 0000000000 414</t>
  </si>
  <si>
    <t>Коммунальное хозяйство</t>
  </si>
  <si>
    <t>000 0502 0000000000 000</t>
  </si>
  <si>
    <t>000 0502 0000000000 400</t>
  </si>
  <si>
    <t>000 0502 0000000000 410</t>
  </si>
  <si>
    <t>000 0502 0000000000 414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</si>
  <si>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</si>
  <si>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</si>
  <si>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</si>
  <si>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</si>
  <si>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</si>
  <si>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</si>
  <si>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</si>
  <si>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</si>
  <si>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</si>
  <si>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</si>
  <si>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</si>
  <si>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</si>
  <si>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</si>
  <si>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</si>
  <si>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</si>
  <si>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</si>
  <si>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</si>
  <si>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</si>
  <si>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</si>
  <si>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</si>
  <si>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</si>
  <si>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000 0801 0000000000 244</t>
  </si>
  <si>
    <t>000 0801 0000000000 800</t>
  </si>
  <si>
    <t>000 0801 0000000000 850</t>
  </si>
  <si>
    <t>000 0801 0000000000 851</t>
  </si>
  <si>
    <t>Социальная политика</t>
  </si>
  <si>
    <t>000 1000 0000000000 000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</si>
  <si>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</si>
  <si>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</si>
  <si>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</si>
  <si>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</si>
  <si>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</si>
  <si>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Социальное обеспечение и иные выплаты населению</t>
  </si>
  <si>
    <t>000 1003 0000000000 300</t>
  </si>
  <si>
    <t>Публичные нормативные социальные выплаты гражданам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</si>
  <si>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</si>
  <si>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</si>
  <si>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</si>
  <si>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Физическая культура и спорт</t>
  </si>
  <si>
    <t>000 1100 0000000000 000</t>
  </si>
  <si>
    <t>Другие вопросы в области физической культуры и спорта</t>
  </si>
  <si>
    <t>000 1105 0000000000 000</t>
  </si>
  <si>
    <t>000 1105 0000000000 200</t>
  </si>
  <si>
    <t>000 1105 0000000000 240</t>
  </si>
  <si>
    <t>000 1105 0000000000 244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</si>
  <si>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</si>
  <si>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</si>
  <si>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</si>
  <si>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</si>
  <si>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</si>
  <si>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</si>
  <si>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</si>
  <si>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</si>
  <si>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</si>
  <si>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</si>
  <si>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</si>
  <si>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</si>
  <si>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</si>
  <si>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</si>
  <si>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</si>
  <si>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</si>
  <si>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</si>
  <si>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</si>
  <si>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</si>
  <si>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</si>
  <si>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</si>
  <si>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</si>
  <si>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</si>
  <si>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</si>
  <si>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ОТЧЕТ ОБ ИСПОЛНЕНИИ БЮДЖЕТА</t>
  </si>
  <si>
    <t>Администрация Новоавачинского сельского поселения Елизовского муниципального района в Камчатском крае</t>
  </si>
  <si>
    <t>Бюджет Новоавачинского сельского поселения</t>
  </si>
  <si>
    <t>Неисполненные назначения</t>
  </si>
  <si>
    <t xml:space="preserve">Исполнено </t>
  </si>
  <si>
    <t xml:space="preserve">                                                                                           на 01 июля 2017 года</t>
  </si>
  <si>
    <t>000 0103 0000000000 800</t>
  </si>
  <si>
    <t>000 0103 0000000000 850</t>
  </si>
  <si>
    <t>000 0103 0000000000 853</t>
  </si>
  <si>
    <t>Уплата иных платежей</t>
  </si>
  <si>
    <t>000 0113 0000000000 853</t>
  </si>
  <si>
    <t>000 0502 0000000000 200</t>
  </si>
  <si>
    <t>000 0502 0000000000 240</t>
  </si>
  <si>
    <t>000 0502 0000000000 244</t>
  </si>
  <si>
    <t>000 0600 0000000000 000</t>
  </si>
  <si>
    <t>000 0605 0000000000 000</t>
  </si>
  <si>
    <t>000 0605 0000000000 200</t>
  </si>
  <si>
    <t>000 0605 0000000000 240</t>
  </si>
  <si>
    <t>000 0605 0000000000 244</t>
  </si>
  <si>
    <t>Охрана окружающей среды</t>
  </si>
  <si>
    <t>Другие вопросы в области охраны окружающей среды</t>
  </si>
  <si>
    <t>000 0801 0000000000 853</t>
  </si>
  <si>
    <t>04159789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</si>
</sst>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EBC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vertical="center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164" fontId="4" fillId="0" borderId="5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wrapText="1" readingOrder="1"/>
    </xf>
    <xf numFmtId="0" fontId="3" fillId="0" borderId="0" xfId="0" applyFont="1" applyFill="1" applyBorder="1" applyAlignment="1"/>
    <xf numFmtId="0" fontId="4" fillId="0" borderId="2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3" fillId="0" borderId="5" xfId="0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3" fillId="0" borderId="5" xfId="0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left" wrapText="1" readingOrder="1"/>
    </xf>
    <xf numFmtId="0" fontId="4" fillId="0" borderId="1" xfId="1" applyNumberFormat="1" applyFont="1" applyFill="1" applyBorder="1" applyAlignment="1">
      <alignment horizontal="center" wrapText="1" readingOrder="1"/>
    </xf>
    <xf numFmtId="165" fontId="4" fillId="0" borderId="1" xfId="1" applyNumberFormat="1" applyFont="1" applyFill="1" applyBorder="1" applyAlignment="1">
      <alignment horizontal="right" wrapText="1" readingOrder="1"/>
    </xf>
    <xf numFmtId="165" fontId="4" fillId="0" borderId="6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 applyAlignment="1">
      <alignment wrapText="1"/>
    </xf>
    <xf numFmtId="0" fontId="4" fillId="0" borderId="1" xfId="1" applyNumberFormat="1" applyFont="1" applyFill="1" applyBorder="1" applyAlignment="1">
      <alignment horizontal="right" wrapText="1" readingOrder="1"/>
    </xf>
    <xf numFmtId="0" fontId="4" fillId="0" borderId="6" xfId="1" applyNumberFormat="1" applyFont="1" applyFill="1" applyBorder="1" applyAlignment="1">
      <alignment horizontal="right" wrapText="1" readingOrder="1"/>
    </xf>
    <xf numFmtId="165" fontId="3" fillId="0" borderId="5" xfId="0" applyNumberFormat="1" applyFont="1" applyFill="1" applyBorder="1"/>
    <xf numFmtId="0" fontId="3" fillId="0" borderId="0" xfId="0" applyFont="1" applyFill="1" applyBorder="1"/>
    <xf numFmtId="166" fontId="4" fillId="0" borderId="1" xfId="1" applyNumberFormat="1" applyFont="1" applyFill="1" applyBorder="1" applyAlignment="1">
      <alignment horizontal="right" wrapText="1" readingOrder="1"/>
    </xf>
    <xf numFmtId="0" fontId="4" fillId="0" borderId="3" xfId="1" applyNumberFormat="1" applyFont="1" applyFill="1" applyBorder="1" applyAlignment="1">
      <alignment horizontal="left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6" fontId="4" fillId="0" borderId="3" xfId="1" applyNumberFormat="1" applyFont="1" applyFill="1" applyBorder="1" applyAlignment="1">
      <alignment horizontal="right" wrapText="1" readingOrder="1"/>
    </xf>
    <xf numFmtId="166" fontId="4" fillId="0" borderId="6" xfId="1" applyNumberFormat="1" applyFont="1" applyFill="1" applyBorder="1" applyAlignment="1">
      <alignment horizontal="right" wrapText="1" readingOrder="1"/>
    </xf>
    <xf numFmtId="4" fontId="4" fillId="0" borderId="1" xfId="1" applyNumberFormat="1" applyFont="1" applyFill="1" applyBorder="1" applyAlignment="1">
      <alignment horizontal="right" wrapText="1" readingOrder="1"/>
    </xf>
    <xf numFmtId="4" fontId="3" fillId="0" borderId="4" xfId="1" applyNumberFormat="1" applyFont="1" applyFill="1" applyBorder="1" applyAlignment="1">
      <alignment horizontal="right" wrapText="1"/>
    </xf>
    <xf numFmtId="2" fontId="4" fillId="0" borderId="6" xfId="1" applyNumberFormat="1" applyFont="1" applyFill="1" applyBorder="1" applyAlignment="1">
      <alignment horizontal="right" wrapText="1" readingOrder="1"/>
    </xf>
    <xf numFmtId="49" fontId="4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topLeftCell="B55" workbookViewId="0">
      <selection activeCell="D84" sqref="D84"/>
    </sheetView>
  </sheetViews>
  <sheetFormatPr defaultRowHeight="12.75" x14ac:dyDescent="0.2"/>
  <cols>
    <col min="1" max="1" width="86.85546875" style="1" customWidth="1"/>
    <col min="2" max="2" width="9.7109375" style="1" customWidth="1"/>
    <col min="3" max="3" width="25.140625" style="1" customWidth="1"/>
    <col min="4" max="4" width="22.140625" style="1" customWidth="1"/>
    <col min="5" max="5" width="20.5703125" style="1" customWidth="1"/>
    <col min="6" max="6" width="20.28515625" style="1" customWidth="1"/>
    <col min="7" max="16384" width="9.140625" style="1"/>
  </cols>
  <sheetData>
    <row r="1" spans="1:6" ht="19.5" customHeight="1" x14ac:dyDescent="0.2">
      <c r="A1" s="34" t="s">
        <v>340</v>
      </c>
      <c r="B1" s="34"/>
      <c r="C1" s="34"/>
      <c r="D1" s="34"/>
      <c r="E1" s="34"/>
      <c r="F1" s="34"/>
    </row>
    <row r="2" spans="1:6" ht="11.85" customHeight="1" x14ac:dyDescent="0.2">
      <c r="A2" s="37" t="s">
        <v>0</v>
      </c>
      <c r="B2" s="38"/>
      <c r="C2" s="38"/>
      <c r="D2" s="3"/>
      <c r="F2" s="4" t="s">
        <v>1</v>
      </c>
    </row>
    <row r="3" spans="1:6" ht="16.899999999999999" customHeight="1" x14ac:dyDescent="0.2">
      <c r="A3" s="35" t="s">
        <v>345</v>
      </c>
      <c r="B3" s="35"/>
      <c r="C3" s="35"/>
      <c r="D3" s="35"/>
      <c r="E3" s="5" t="s">
        <v>2</v>
      </c>
      <c r="F3" s="6" t="s">
        <v>3</v>
      </c>
    </row>
    <row r="4" spans="1:6" ht="12" customHeight="1" x14ac:dyDescent="0.2">
      <c r="A4" s="39" t="s">
        <v>0</v>
      </c>
      <c r="B4" s="38"/>
      <c r="C4" s="38"/>
      <c r="E4" s="5" t="s">
        <v>4</v>
      </c>
      <c r="F4" s="7">
        <v>42917</v>
      </c>
    </row>
    <row r="5" spans="1:6" ht="33" customHeight="1" x14ac:dyDescent="0.2">
      <c r="A5" s="8" t="s">
        <v>5</v>
      </c>
      <c r="B5" s="34" t="s">
        <v>341</v>
      </c>
      <c r="C5" s="34"/>
      <c r="D5" s="34"/>
      <c r="E5" s="5" t="s">
        <v>6</v>
      </c>
      <c r="F5" s="33" t="s">
        <v>362</v>
      </c>
    </row>
    <row r="6" spans="1:6" ht="12.6" customHeight="1" x14ac:dyDescent="0.2">
      <c r="A6" s="8" t="s">
        <v>7</v>
      </c>
      <c r="B6" s="34" t="s">
        <v>342</v>
      </c>
      <c r="C6" s="34"/>
      <c r="D6" s="34"/>
      <c r="E6" s="5" t="s">
        <v>8</v>
      </c>
      <c r="F6" s="6">
        <v>30607416</v>
      </c>
    </row>
    <row r="7" spans="1:6" ht="12.75" customHeight="1" x14ac:dyDescent="0.2">
      <c r="A7" s="8" t="s">
        <v>9</v>
      </c>
      <c r="B7" s="9"/>
      <c r="C7" s="9"/>
      <c r="E7" s="5" t="s">
        <v>0</v>
      </c>
      <c r="F7" s="6" t="s">
        <v>0</v>
      </c>
    </row>
    <row r="8" spans="1:6" ht="13.15" customHeight="1" x14ac:dyDescent="0.2">
      <c r="A8" s="8" t="s">
        <v>10</v>
      </c>
      <c r="B8" s="9"/>
      <c r="C8" s="9"/>
      <c r="E8" s="5" t="s">
        <v>11</v>
      </c>
      <c r="F8" s="6" t="s">
        <v>12</v>
      </c>
    </row>
    <row r="9" spans="1:6" ht="13.7" customHeight="1" x14ac:dyDescent="0.2">
      <c r="A9" s="37" t="s">
        <v>0</v>
      </c>
      <c r="B9" s="38"/>
      <c r="C9" s="38"/>
      <c r="D9" s="3"/>
    </row>
    <row r="10" spans="1:6" ht="14.45" customHeight="1" x14ac:dyDescent="0.2">
      <c r="A10" s="36" t="s">
        <v>13</v>
      </c>
      <c r="B10" s="36"/>
      <c r="C10" s="36"/>
      <c r="D10" s="36"/>
      <c r="E10" s="36"/>
      <c r="F10" s="36"/>
    </row>
    <row r="11" spans="1:6" ht="4.9000000000000004" customHeight="1" x14ac:dyDescent="0.2"/>
    <row r="12" spans="1:6" ht="25.5" x14ac:dyDescent="0.2">
      <c r="A12" s="6" t="s">
        <v>16</v>
      </c>
      <c r="B12" s="6" t="s">
        <v>17</v>
      </c>
      <c r="C12" s="6" t="s">
        <v>18</v>
      </c>
      <c r="D12" s="10" t="s">
        <v>14</v>
      </c>
      <c r="E12" s="11" t="s">
        <v>15</v>
      </c>
      <c r="F12" s="12" t="s">
        <v>343</v>
      </c>
    </row>
    <row r="13" spans="1:6" x14ac:dyDescent="0.2">
      <c r="A13" s="13" t="s">
        <v>19</v>
      </c>
      <c r="B13" s="13" t="s">
        <v>20</v>
      </c>
      <c r="C13" s="13" t="s">
        <v>21</v>
      </c>
      <c r="D13" s="14">
        <v>4</v>
      </c>
      <c r="E13" s="11">
        <v>5</v>
      </c>
      <c r="F13" s="15">
        <v>6</v>
      </c>
    </row>
    <row r="14" spans="1:6" x14ac:dyDescent="0.2">
      <c r="A14" s="16" t="s">
        <v>22</v>
      </c>
      <c r="B14" s="17">
        <v>10</v>
      </c>
      <c r="C14" s="17" t="s">
        <v>23</v>
      </c>
      <c r="D14" s="18">
        <v>55455698.399999999</v>
      </c>
      <c r="E14" s="19">
        <v>19547532.59</v>
      </c>
      <c r="F14" s="23">
        <f>D14-E14</f>
        <v>35908165.810000002</v>
      </c>
    </row>
    <row r="15" spans="1:6" x14ac:dyDescent="0.2">
      <c r="A15" s="16" t="s">
        <v>24</v>
      </c>
      <c r="B15" s="17">
        <v>10</v>
      </c>
      <c r="C15" s="17" t="s">
        <v>25</v>
      </c>
      <c r="D15" s="18">
        <v>11223356.4</v>
      </c>
      <c r="E15" s="19">
        <v>4712969.7699999996</v>
      </c>
      <c r="F15" s="23">
        <f t="shared" ref="F15:F72" si="0">D15-E15</f>
        <v>6510386.6300000008</v>
      </c>
    </row>
    <row r="16" spans="1:6" x14ac:dyDescent="0.2">
      <c r="A16" s="16" t="s">
        <v>26</v>
      </c>
      <c r="B16" s="17">
        <v>10</v>
      </c>
      <c r="C16" s="17" t="s">
        <v>27</v>
      </c>
      <c r="D16" s="18">
        <v>2215000</v>
      </c>
      <c r="E16" s="19">
        <v>1263676.8899999999</v>
      </c>
      <c r="F16" s="23">
        <f t="shared" si="0"/>
        <v>951323.1100000001</v>
      </c>
    </row>
    <row r="17" spans="1:10" x14ac:dyDescent="0.2">
      <c r="A17" s="16" t="s">
        <v>28</v>
      </c>
      <c r="B17" s="17">
        <v>10</v>
      </c>
      <c r="C17" s="17" t="s">
        <v>29</v>
      </c>
      <c r="D17" s="18">
        <v>2215000</v>
      </c>
      <c r="E17" s="19">
        <v>1263676.8899999999</v>
      </c>
      <c r="F17" s="23">
        <f t="shared" si="0"/>
        <v>951323.1100000001</v>
      </c>
    </row>
    <row r="18" spans="1:10" ht="38.25" x14ac:dyDescent="0.2">
      <c r="A18" s="16" t="s">
        <v>30</v>
      </c>
      <c r="B18" s="17">
        <v>10</v>
      </c>
      <c r="C18" s="17" t="s">
        <v>31</v>
      </c>
      <c r="D18" s="18">
        <v>2165000</v>
      </c>
      <c r="E18" s="19">
        <v>1255616.22</v>
      </c>
      <c r="F18" s="23">
        <f t="shared" si="0"/>
        <v>909383.78</v>
      </c>
      <c r="J18" s="20"/>
    </row>
    <row r="19" spans="1:10" ht="52.5" customHeight="1" x14ac:dyDescent="0.2">
      <c r="A19" s="16" t="s">
        <v>32</v>
      </c>
      <c r="B19" s="17">
        <v>10</v>
      </c>
      <c r="C19" s="17" t="s">
        <v>33</v>
      </c>
      <c r="D19" s="18">
        <v>40000</v>
      </c>
      <c r="E19" s="19">
        <v>4602.34</v>
      </c>
      <c r="F19" s="23">
        <f t="shared" si="0"/>
        <v>35397.660000000003</v>
      </c>
    </row>
    <row r="20" spans="1:10" ht="25.5" x14ac:dyDescent="0.2">
      <c r="A20" s="16" t="s">
        <v>34</v>
      </c>
      <c r="B20" s="17">
        <v>10</v>
      </c>
      <c r="C20" s="17" t="s">
        <v>35</v>
      </c>
      <c r="D20" s="18">
        <v>10000</v>
      </c>
      <c r="E20" s="19">
        <v>3458.33</v>
      </c>
      <c r="F20" s="23">
        <f t="shared" si="0"/>
        <v>6541.67</v>
      </c>
    </row>
    <row r="21" spans="1:10" ht="25.5" x14ac:dyDescent="0.2">
      <c r="A21" s="16" t="s">
        <v>36</v>
      </c>
      <c r="B21" s="17">
        <v>10</v>
      </c>
      <c r="C21" s="17" t="s">
        <v>37</v>
      </c>
      <c r="D21" s="18">
        <v>1834724.56</v>
      </c>
      <c r="E21" s="19">
        <v>874722.83</v>
      </c>
      <c r="F21" s="23">
        <f t="shared" si="0"/>
        <v>960001.7300000001</v>
      </c>
    </row>
    <row r="22" spans="1:10" x14ac:dyDescent="0.2">
      <c r="A22" s="16" t="s">
        <v>38</v>
      </c>
      <c r="B22" s="17">
        <v>10</v>
      </c>
      <c r="C22" s="17" t="s">
        <v>39</v>
      </c>
      <c r="D22" s="18">
        <v>1834724.56</v>
      </c>
      <c r="E22" s="19">
        <v>874722.83</v>
      </c>
      <c r="F22" s="23">
        <f t="shared" si="0"/>
        <v>960001.7300000001</v>
      </c>
    </row>
    <row r="23" spans="1:10" ht="38.25" x14ac:dyDescent="0.2">
      <c r="A23" s="16" t="s">
        <v>40</v>
      </c>
      <c r="B23" s="17">
        <v>10</v>
      </c>
      <c r="C23" s="17" t="s">
        <v>41</v>
      </c>
      <c r="D23" s="18">
        <v>679390.89</v>
      </c>
      <c r="E23" s="19">
        <v>345441.29</v>
      </c>
      <c r="F23" s="23">
        <f t="shared" si="0"/>
        <v>333949.60000000003</v>
      </c>
    </row>
    <row r="24" spans="1:10" ht="42" customHeight="1" x14ac:dyDescent="0.2">
      <c r="A24" s="16" t="s">
        <v>42</v>
      </c>
      <c r="B24" s="17">
        <v>10</v>
      </c>
      <c r="C24" s="17" t="s">
        <v>43</v>
      </c>
      <c r="D24" s="18">
        <v>6355.2</v>
      </c>
      <c r="E24" s="19">
        <v>3754.51</v>
      </c>
      <c r="F24" s="23">
        <f t="shared" si="0"/>
        <v>2600.6899999999996</v>
      </c>
    </row>
    <row r="25" spans="1:10" ht="43.5" customHeight="1" x14ac:dyDescent="0.2">
      <c r="A25" s="16" t="s">
        <v>44</v>
      </c>
      <c r="B25" s="17">
        <v>10</v>
      </c>
      <c r="C25" s="17" t="s">
        <v>45</v>
      </c>
      <c r="D25" s="18">
        <v>1264105</v>
      </c>
      <c r="E25" s="19">
        <v>595594.32999999996</v>
      </c>
      <c r="F25" s="23">
        <f t="shared" si="0"/>
        <v>668510.67000000004</v>
      </c>
    </row>
    <row r="26" spans="1:10" ht="42" customHeight="1" x14ac:dyDescent="0.2">
      <c r="A26" s="16" t="s">
        <v>46</v>
      </c>
      <c r="B26" s="17">
        <v>10</v>
      </c>
      <c r="C26" s="17" t="s">
        <v>47</v>
      </c>
      <c r="D26" s="18">
        <v>-115127.15</v>
      </c>
      <c r="E26" s="19">
        <v>-70067.3</v>
      </c>
      <c r="F26" s="23">
        <f t="shared" si="0"/>
        <v>-45059.849999999991</v>
      </c>
    </row>
    <row r="27" spans="1:10" x14ac:dyDescent="0.2">
      <c r="A27" s="16" t="s">
        <v>48</v>
      </c>
      <c r="B27" s="17">
        <v>10</v>
      </c>
      <c r="C27" s="17" t="s">
        <v>49</v>
      </c>
      <c r="D27" s="18">
        <v>60000</v>
      </c>
      <c r="E27" s="19">
        <v>60249.31</v>
      </c>
      <c r="F27" s="23">
        <f t="shared" si="0"/>
        <v>-249.30999999999767</v>
      </c>
    </row>
    <row r="28" spans="1:10" x14ac:dyDescent="0.2">
      <c r="A28" s="16" t="s">
        <v>50</v>
      </c>
      <c r="B28" s="17">
        <v>10</v>
      </c>
      <c r="C28" s="17" t="s">
        <v>51</v>
      </c>
      <c r="D28" s="18">
        <v>60000</v>
      </c>
      <c r="E28" s="19">
        <v>60249.31</v>
      </c>
      <c r="F28" s="23">
        <f t="shared" si="0"/>
        <v>-249.30999999999767</v>
      </c>
    </row>
    <row r="29" spans="1:10" x14ac:dyDescent="0.2">
      <c r="A29" s="16" t="s">
        <v>50</v>
      </c>
      <c r="B29" s="17">
        <v>10</v>
      </c>
      <c r="C29" s="17" t="s">
        <v>52</v>
      </c>
      <c r="D29" s="18">
        <v>60000</v>
      </c>
      <c r="E29" s="19">
        <v>60249.31</v>
      </c>
      <c r="F29" s="23">
        <f t="shared" si="0"/>
        <v>-249.30999999999767</v>
      </c>
    </row>
    <row r="30" spans="1:10" x14ac:dyDescent="0.2">
      <c r="A30" s="16" t="s">
        <v>53</v>
      </c>
      <c r="B30" s="17">
        <v>10</v>
      </c>
      <c r="C30" s="17" t="s">
        <v>54</v>
      </c>
      <c r="D30" s="18">
        <v>2900000</v>
      </c>
      <c r="E30" s="19">
        <v>2261587.7599999998</v>
      </c>
      <c r="F30" s="23">
        <f t="shared" si="0"/>
        <v>638412.24000000022</v>
      </c>
    </row>
    <row r="31" spans="1:10" x14ac:dyDescent="0.2">
      <c r="A31" s="16" t="s">
        <v>55</v>
      </c>
      <c r="B31" s="17">
        <v>10</v>
      </c>
      <c r="C31" s="17" t="s">
        <v>56</v>
      </c>
      <c r="D31" s="18">
        <v>1100000</v>
      </c>
      <c r="E31" s="19">
        <v>356156.73</v>
      </c>
      <c r="F31" s="23">
        <f t="shared" si="0"/>
        <v>743843.27</v>
      </c>
    </row>
    <row r="32" spans="1:10" ht="25.5" x14ac:dyDescent="0.2">
      <c r="A32" s="16" t="s">
        <v>57</v>
      </c>
      <c r="B32" s="17">
        <v>10</v>
      </c>
      <c r="C32" s="17" t="s">
        <v>58</v>
      </c>
      <c r="D32" s="18">
        <v>1100000</v>
      </c>
      <c r="E32" s="19">
        <v>356156.73</v>
      </c>
      <c r="F32" s="23">
        <f t="shared" si="0"/>
        <v>743843.27</v>
      </c>
    </row>
    <row r="33" spans="1:6" x14ac:dyDescent="0.2">
      <c r="A33" s="16" t="s">
        <v>59</v>
      </c>
      <c r="B33" s="17">
        <v>10</v>
      </c>
      <c r="C33" s="17" t="s">
        <v>60</v>
      </c>
      <c r="D33" s="18">
        <v>1800000</v>
      </c>
      <c r="E33" s="19">
        <v>1905431.03</v>
      </c>
      <c r="F33" s="23">
        <f t="shared" si="0"/>
        <v>-105431.03000000003</v>
      </c>
    </row>
    <row r="34" spans="1:6" x14ac:dyDescent="0.2">
      <c r="A34" s="16" t="s">
        <v>61</v>
      </c>
      <c r="B34" s="17">
        <v>10</v>
      </c>
      <c r="C34" s="17" t="s">
        <v>62</v>
      </c>
      <c r="D34" s="18">
        <v>1300000</v>
      </c>
      <c r="E34" s="19">
        <v>1665705.3</v>
      </c>
      <c r="F34" s="23">
        <f t="shared" si="0"/>
        <v>-365705.30000000005</v>
      </c>
    </row>
    <row r="35" spans="1:6" ht="25.5" x14ac:dyDescent="0.2">
      <c r="A35" s="16" t="s">
        <v>63</v>
      </c>
      <c r="B35" s="17">
        <v>10</v>
      </c>
      <c r="C35" s="17" t="s">
        <v>64</v>
      </c>
      <c r="D35" s="18">
        <v>1300000</v>
      </c>
      <c r="E35" s="19">
        <v>1665705.3</v>
      </c>
      <c r="F35" s="23">
        <f t="shared" si="0"/>
        <v>-365705.30000000005</v>
      </c>
    </row>
    <row r="36" spans="1:6" x14ac:dyDescent="0.2">
      <c r="A36" s="16" t="s">
        <v>65</v>
      </c>
      <c r="B36" s="17">
        <v>10</v>
      </c>
      <c r="C36" s="17" t="s">
        <v>66</v>
      </c>
      <c r="D36" s="18">
        <v>500000</v>
      </c>
      <c r="E36" s="19">
        <v>239725.73</v>
      </c>
      <c r="F36" s="23">
        <f t="shared" si="0"/>
        <v>260274.27</v>
      </c>
    </row>
    <row r="37" spans="1:6" ht="25.5" x14ac:dyDescent="0.2">
      <c r="A37" s="16" t="s">
        <v>67</v>
      </c>
      <c r="B37" s="17">
        <v>10</v>
      </c>
      <c r="C37" s="17" t="s">
        <v>68</v>
      </c>
      <c r="D37" s="18">
        <v>500000</v>
      </c>
      <c r="E37" s="19">
        <v>239725.73</v>
      </c>
      <c r="F37" s="23">
        <f t="shared" si="0"/>
        <v>260274.27</v>
      </c>
    </row>
    <row r="38" spans="1:6" x14ac:dyDescent="0.2">
      <c r="A38" s="16" t="s">
        <v>69</v>
      </c>
      <c r="B38" s="17">
        <v>10</v>
      </c>
      <c r="C38" s="17" t="s">
        <v>70</v>
      </c>
      <c r="D38" s="18">
        <v>10000</v>
      </c>
      <c r="E38" s="19">
        <v>5080</v>
      </c>
      <c r="F38" s="23">
        <f t="shared" si="0"/>
        <v>4920</v>
      </c>
    </row>
    <row r="39" spans="1:6" ht="25.5" x14ac:dyDescent="0.2">
      <c r="A39" s="16" t="s">
        <v>71</v>
      </c>
      <c r="B39" s="17">
        <v>10</v>
      </c>
      <c r="C39" s="17" t="s">
        <v>72</v>
      </c>
      <c r="D39" s="18">
        <v>10000</v>
      </c>
      <c r="E39" s="19">
        <v>5080</v>
      </c>
      <c r="F39" s="23">
        <f t="shared" si="0"/>
        <v>4920</v>
      </c>
    </row>
    <row r="40" spans="1:6" ht="38.25" x14ac:dyDescent="0.2">
      <c r="A40" s="16" t="s">
        <v>73</v>
      </c>
      <c r="B40" s="17">
        <v>10</v>
      </c>
      <c r="C40" s="17" t="s">
        <v>74</v>
      </c>
      <c r="D40" s="18">
        <v>10000</v>
      </c>
      <c r="E40" s="19">
        <v>5080</v>
      </c>
      <c r="F40" s="23">
        <f t="shared" si="0"/>
        <v>4920</v>
      </c>
    </row>
    <row r="41" spans="1:6" ht="25.5" x14ac:dyDescent="0.2">
      <c r="A41" s="16" t="s">
        <v>75</v>
      </c>
      <c r="B41" s="17">
        <v>10</v>
      </c>
      <c r="C41" s="17" t="s">
        <v>76</v>
      </c>
      <c r="D41" s="18">
        <v>144600</v>
      </c>
      <c r="E41" s="22">
        <v>48414.04</v>
      </c>
      <c r="F41" s="23">
        <f t="shared" si="0"/>
        <v>96185.959999999992</v>
      </c>
    </row>
    <row r="42" spans="1:6" ht="51" x14ac:dyDescent="0.2">
      <c r="A42" s="16" t="s">
        <v>77</v>
      </c>
      <c r="B42" s="17">
        <v>10</v>
      </c>
      <c r="C42" s="17" t="s">
        <v>78</v>
      </c>
      <c r="D42" s="18">
        <v>144600</v>
      </c>
      <c r="E42" s="22">
        <v>48414.04</v>
      </c>
      <c r="F42" s="23">
        <f t="shared" si="0"/>
        <v>96185.959999999992</v>
      </c>
    </row>
    <row r="43" spans="1:6" ht="41.25" customHeight="1" x14ac:dyDescent="0.2">
      <c r="A43" s="16" t="s">
        <v>79</v>
      </c>
      <c r="B43" s="17">
        <v>10</v>
      </c>
      <c r="C43" s="17" t="s">
        <v>80</v>
      </c>
      <c r="D43" s="18">
        <v>54900</v>
      </c>
      <c r="E43" s="32">
        <v>33563.5</v>
      </c>
      <c r="F43" s="23">
        <f t="shared" si="0"/>
        <v>21336.5</v>
      </c>
    </row>
    <row r="44" spans="1:6" ht="38.25" x14ac:dyDescent="0.2">
      <c r="A44" s="16" t="s">
        <v>81</v>
      </c>
      <c r="B44" s="17">
        <v>10</v>
      </c>
      <c r="C44" s="17" t="s">
        <v>82</v>
      </c>
      <c r="D44" s="18">
        <v>54900</v>
      </c>
      <c r="E44" s="32">
        <v>33563.5</v>
      </c>
      <c r="F44" s="23">
        <f t="shared" si="0"/>
        <v>21336.5</v>
      </c>
    </row>
    <row r="45" spans="1:6" ht="25.5" x14ac:dyDescent="0.2">
      <c r="A45" s="16" t="s">
        <v>83</v>
      </c>
      <c r="B45" s="17">
        <v>10</v>
      </c>
      <c r="C45" s="17" t="s">
        <v>84</v>
      </c>
      <c r="D45" s="18">
        <v>89700</v>
      </c>
      <c r="E45" s="22">
        <v>14850.54</v>
      </c>
      <c r="F45" s="23">
        <f t="shared" si="0"/>
        <v>74849.459999999992</v>
      </c>
    </row>
    <row r="46" spans="1:6" ht="25.5" x14ac:dyDescent="0.2">
      <c r="A46" s="16" t="s">
        <v>85</v>
      </c>
      <c r="B46" s="17">
        <v>10</v>
      </c>
      <c r="C46" s="17" t="s">
        <v>86</v>
      </c>
      <c r="D46" s="18">
        <v>89700</v>
      </c>
      <c r="E46" s="22">
        <v>14850.54</v>
      </c>
      <c r="F46" s="23">
        <f t="shared" si="0"/>
        <v>74849.459999999992</v>
      </c>
    </row>
    <row r="47" spans="1:6" x14ac:dyDescent="0.2">
      <c r="A47" s="16" t="s">
        <v>87</v>
      </c>
      <c r="B47" s="17">
        <v>10</v>
      </c>
      <c r="C47" s="17" t="s">
        <v>88</v>
      </c>
      <c r="D47" s="18">
        <v>90000</v>
      </c>
      <c r="E47" s="19">
        <v>65200</v>
      </c>
      <c r="F47" s="23">
        <f t="shared" si="0"/>
        <v>24800</v>
      </c>
    </row>
    <row r="48" spans="1:6" x14ac:dyDescent="0.2">
      <c r="A48" s="16" t="s">
        <v>89</v>
      </c>
      <c r="B48" s="17">
        <v>10</v>
      </c>
      <c r="C48" s="17" t="s">
        <v>90</v>
      </c>
      <c r="D48" s="18">
        <v>90000</v>
      </c>
      <c r="E48" s="19">
        <v>65200</v>
      </c>
      <c r="F48" s="23">
        <f t="shared" si="0"/>
        <v>24800</v>
      </c>
    </row>
    <row r="49" spans="1:6" x14ac:dyDescent="0.2">
      <c r="A49" s="16" t="s">
        <v>91</v>
      </c>
      <c r="B49" s="17">
        <v>10</v>
      </c>
      <c r="C49" s="17" t="s">
        <v>92</v>
      </c>
      <c r="D49" s="18">
        <v>90000</v>
      </c>
      <c r="E49" s="19">
        <v>65200</v>
      </c>
      <c r="F49" s="23">
        <f t="shared" si="0"/>
        <v>24800</v>
      </c>
    </row>
    <row r="50" spans="1:6" x14ac:dyDescent="0.2">
      <c r="A50" s="16" t="s">
        <v>93</v>
      </c>
      <c r="B50" s="17">
        <v>10</v>
      </c>
      <c r="C50" s="17" t="s">
        <v>94</v>
      </c>
      <c r="D50" s="18">
        <v>90000</v>
      </c>
      <c r="E50" s="19">
        <v>65200</v>
      </c>
      <c r="F50" s="23">
        <f t="shared" si="0"/>
        <v>24800</v>
      </c>
    </row>
    <row r="51" spans="1:6" x14ac:dyDescent="0.2">
      <c r="A51" s="16" t="s">
        <v>95</v>
      </c>
      <c r="B51" s="17">
        <v>10</v>
      </c>
      <c r="C51" s="17" t="s">
        <v>96</v>
      </c>
      <c r="D51" s="18">
        <v>3906842</v>
      </c>
      <c r="E51" s="22"/>
      <c r="F51" s="23">
        <f t="shared" si="0"/>
        <v>3906842</v>
      </c>
    </row>
    <row r="52" spans="1:6" ht="38.25" x14ac:dyDescent="0.2">
      <c r="A52" s="16" t="s">
        <v>97</v>
      </c>
      <c r="B52" s="17">
        <v>10</v>
      </c>
      <c r="C52" s="17" t="s">
        <v>98</v>
      </c>
      <c r="D52" s="18">
        <v>3906842</v>
      </c>
      <c r="E52" s="22"/>
      <c r="F52" s="23">
        <f t="shared" si="0"/>
        <v>3906842</v>
      </c>
    </row>
    <row r="53" spans="1:6" ht="51" x14ac:dyDescent="0.2">
      <c r="A53" s="16" t="s">
        <v>99</v>
      </c>
      <c r="B53" s="17">
        <v>10</v>
      </c>
      <c r="C53" s="17" t="s">
        <v>100</v>
      </c>
      <c r="D53" s="18">
        <v>3906842</v>
      </c>
      <c r="E53" s="22"/>
      <c r="F53" s="23">
        <f t="shared" si="0"/>
        <v>3906842</v>
      </c>
    </row>
    <row r="54" spans="1:6" ht="51" x14ac:dyDescent="0.2">
      <c r="A54" s="16" t="s">
        <v>101</v>
      </c>
      <c r="B54" s="17">
        <v>10</v>
      </c>
      <c r="C54" s="17" t="s">
        <v>102</v>
      </c>
      <c r="D54" s="18">
        <v>3906842</v>
      </c>
      <c r="E54" s="22"/>
      <c r="F54" s="23">
        <f t="shared" si="0"/>
        <v>3906842</v>
      </c>
    </row>
    <row r="55" spans="1:6" x14ac:dyDescent="0.2">
      <c r="A55" s="16" t="s">
        <v>103</v>
      </c>
      <c r="B55" s="17">
        <v>10</v>
      </c>
      <c r="C55" s="17" t="s">
        <v>104</v>
      </c>
      <c r="D55" s="18">
        <v>30000</v>
      </c>
      <c r="E55" s="19">
        <v>30739.62</v>
      </c>
      <c r="F55" s="23">
        <f t="shared" si="0"/>
        <v>-739.61999999999898</v>
      </c>
    </row>
    <row r="56" spans="1:6" x14ac:dyDescent="0.2">
      <c r="A56" s="16" t="s">
        <v>105</v>
      </c>
      <c r="B56" s="17">
        <v>10</v>
      </c>
      <c r="C56" s="17" t="s">
        <v>106</v>
      </c>
      <c r="D56" s="18">
        <v>30000</v>
      </c>
      <c r="E56" s="19">
        <v>30739.62</v>
      </c>
      <c r="F56" s="23">
        <f t="shared" si="0"/>
        <v>-739.61999999999898</v>
      </c>
    </row>
    <row r="57" spans="1:6" ht="25.5" x14ac:dyDescent="0.2">
      <c r="A57" s="16" t="s">
        <v>107</v>
      </c>
      <c r="B57" s="17">
        <v>10</v>
      </c>
      <c r="C57" s="17" t="s">
        <v>108</v>
      </c>
      <c r="D57" s="18">
        <v>30000</v>
      </c>
      <c r="E57" s="19">
        <v>30739.62</v>
      </c>
      <c r="F57" s="23">
        <f t="shared" si="0"/>
        <v>-739.61999999999898</v>
      </c>
    </row>
    <row r="58" spans="1:6" x14ac:dyDescent="0.2">
      <c r="A58" s="16" t="s">
        <v>109</v>
      </c>
      <c r="B58" s="17">
        <v>10</v>
      </c>
      <c r="C58" s="17" t="s">
        <v>110</v>
      </c>
      <c r="D58" s="18">
        <v>32189.84</v>
      </c>
      <c r="E58" s="19">
        <v>103299.32</v>
      </c>
      <c r="F58" s="23">
        <f t="shared" si="0"/>
        <v>-71109.48000000001</v>
      </c>
    </row>
    <row r="59" spans="1:6" x14ac:dyDescent="0.2">
      <c r="A59" s="16" t="s">
        <v>111</v>
      </c>
      <c r="B59" s="17">
        <v>10</v>
      </c>
      <c r="C59" s="17" t="s">
        <v>112</v>
      </c>
      <c r="D59" s="21"/>
      <c r="E59" s="19">
        <v>-348.92</v>
      </c>
      <c r="F59" s="23">
        <f t="shared" si="0"/>
        <v>348.92</v>
      </c>
    </row>
    <row r="60" spans="1:6" x14ac:dyDescent="0.2">
      <c r="A60" s="16" t="s">
        <v>113</v>
      </c>
      <c r="B60" s="17">
        <v>10</v>
      </c>
      <c r="C60" s="17" t="s">
        <v>114</v>
      </c>
      <c r="D60" s="21"/>
      <c r="E60" s="19">
        <v>-348.92</v>
      </c>
      <c r="F60" s="23">
        <f t="shared" si="0"/>
        <v>348.92</v>
      </c>
    </row>
    <row r="61" spans="1:6" x14ac:dyDescent="0.2">
      <c r="A61" s="16" t="s">
        <v>115</v>
      </c>
      <c r="B61" s="17">
        <v>10</v>
      </c>
      <c r="C61" s="17" t="s">
        <v>116</v>
      </c>
      <c r="D61" s="18">
        <v>32189.84</v>
      </c>
      <c r="E61" s="19">
        <v>103648.24</v>
      </c>
      <c r="F61" s="23">
        <f t="shared" si="0"/>
        <v>-71458.400000000009</v>
      </c>
    </row>
    <row r="62" spans="1:6" x14ac:dyDescent="0.2">
      <c r="A62" s="16" t="s">
        <v>117</v>
      </c>
      <c r="B62" s="17">
        <v>10</v>
      </c>
      <c r="C62" s="17" t="s">
        <v>118</v>
      </c>
      <c r="D62" s="18">
        <v>32189.84</v>
      </c>
      <c r="E62" s="19">
        <v>103648.24</v>
      </c>
      <c r="F62" s="23">
        <f t="shared" si="0"/>
        <v>-71458.400000000009</v>
      </c>
    </row>
    <row r="63" spans="1:6" x14ac:dyDescent="0.2">
      <c r="A63" s="16" t="s">
        <v>119</v>
      </c>
      <c r="B63" s="17">
        <v>10</v>
      </c>
      <c r="C63" s="17" t="s">
        <v>120</v>
      </c>
      <c r="D63" s="18">
        <v>44232342</v>
      </c>
      <c r="E63" s="19">
        <v>14834562.82</v>
      </c>
      <c r="F63" s="23">
        <f t="shared" si="0"/>
        <v>29397779.18</v>
      </c>
    </row>
    <row r="64" spans="1:6" ht="25.5" x14ac:dyDescent="0.2">
      <c r="A64" s="16" t="s">
        <v>121</v>
      </c>
      <c r="B64" s="17">
        <v>10</v>
      </c>
      <c r="C64" s="17" t="s">
        <v>122</v>
      </c>
      <c r="D64" s="18">
        <v>44232342</v>
      </c>
      <c r="E64" s="19">
        <v>14834562.82</v>
      </c>
      <c r="F64" s="23">
        <f t="shared" si="0"/>
        <v>29397779.18</v>
      </c>
    </row>
    <row r="65" spans="1:6" x14ac:dyDescent="0.2">
      <c r="A65" s="16" t="s">
        <v>123</v>
      </c>
      <c r="B65" s="17">
        <v>10</v>
      </c>
      <c r="C65" s="17" t="s">
        <v>124</v>
      </c>
      <c r="D65" s="18">
        <v>7375625</v>
      </c>
      <c r="E65" s="19">
        <v>3687812.46</v>
      </c>
      <c r="F65" s="23">
        <f t="shared" si="0"/>
        <v>3687812.54</v>
      </c>
    </row>
    <row r="66" spans="1:6" x14ac:dyDescent="0.2">
      <c r="A66" s="16" t="s">
        <v>125</v>
      </c>
      <c r="B66" s="17">
        <v>10</v>
      </c>
      <c r="C66" s="17" t="s">
        <v>126</v>
      </c>
      <c r="D66" s="18">
        <v>7375625</v>
      </c>
      <c r="E66" s="19">
        <v>3687812.46</v>
      </c>
      <c r="F66" s="23">
        <f t="shared" si="0"/>
        <v>3687812.54</v>
      </c>
    </row>
    <row r="67" spans="1:6" x14ac:dyDescent="0.2">
      <c r="A67" s="16" t="s">
        <v>127</v>
      </c>
      <c r="B67" s="17">
        <v>10</v>
      </c>
      <c r="C67" s="17" t="s">
        <v>128</v>
      </c>
      <c r="D67" s="18">
        <v>7375625</v>
      </c>
      <c r="E67" s="19">
        <v>3687812.46</v>
      </c>
      <c r="F67" s="23">
        <f t="shared" si="0"/>
        <v>3687812.54</v>
      </c>
    </row>
    <row r="68" spans="1:6" x14ac:dyDescent="0.2">
      <c r="A68" s="16" t="s">
        <v>129</v>
      </c>
      <c r="B68" s="17">
        <v>10</v>
      </c>
      <c r="C68" s="17" t="s">
        <v>130</v>
      </c>
      <c r="D68" s="18">
        <v>9207462</v>
      </c>
      <c r="E68" s="32">
        <v>183370</v>
      </c>
      <c r="F68" s="23">
        <f t="shared" si="0"/>
        <v>9024092</v>
      </c>
    </row>
    <row r="69" spans="1:6" x14ac:dyDescent="0.2">
      <c r="A69" s="16" t="s">
        <v>131</v>
      </c>
      <c r="B69" s="17">
        <v>10</v>
      </c>
      <c r="C69" s="17" t="s">
        <v>132</v>
      </c>
      <c r="D69" s="18">
        <v>9207462</v>
      </c>
      <c r="E69" s="32">
        <v>183370</v>
      </c>
      <c r="F69" s="23">
        <f t="shared" si="0"/>
        <v>9024092</v>
      </c>
    </row>
    <row r="70" spans="1:6" x14ac:dyDescent="0.2">
      <c r="A70" s="16" t="s">
        <v>133</v>
      </c>
      <c r="B70" s="17">
        <v>10</v>
      </c>
      <c r="C70" s="17" t="s">
        <v>134</v>
      </c>
      <c r="D70" s="18">
        <v>9207462</v>
      </c>
      <c r="E70" s="32">
        <v>183370</v>
      </c>
      <c r="F70" s="23">
        <f t="shared" si="0"/>
        <v>9024092</v>
      </c>
    </row>
    <row r="71" spans="1:6" x14ac:dyDescent="0.2">
      <c r="A71" s="16" t="s">
        <v>135</v>
      </c>
      <c r="B71" s="17">
        <v>10</v>
      </c>
      <c r="C71" s="17" t="s">
        <v>136</v>
      </c>
      <c r="D71" s="18">
        <v>4234100</v>
      </c>
      <c r="E71" s="19">
        <v>2205800</v>
      </c>
      <c r="F71" s="23">
        <f t="shared" si="0"/>
        <v>2028300</v>
      </c>
    </row>
    <row r="72" spans="1:6" ht="25.5" x14ac:dyDescent="0.2">
      <c r="A72" s="16" t="s">
        <v>137</v>
      </c>
      <c r="B72" s="17">
        <v>10</v>
      </c>
      <c r="C72" s="17" t="s">
        <v>138</v>
      </c>
      <c r="D72" s="18">
        <v>3843000</v>
      </c>
      <c r="E72" s="19">
        <v>2000000</v>
      </c>
      <c r="F72" s="23">
        <f t="shared" si="0"/>
        <v>1843000</v>
      </c>
    </row>
    <row r="73" spans="1:6" ht="25.5" x14ac:dyDescent="0.2">
      <c r="A73" s="16" t="s">
        <v>139</v>
      </c>
      <c r="B73" s="17">
        <v>10</v>
      </c>
      <c r="C73" s="17" t="s">
        <v>140</v>
      </c>
      <c r="D73" s="18">
        <v>3843000</v>
      </c>
      <c r="E73" s="19">
        <v>2000000</v>
      </c>
      <c r="F73" s="23">
        <f t="shared" ref="F73:F80" si="1">D73-E73</f>
        <v>1843000</v>
      </c>
    </row>
    <row r="74" spans="1:6" ht="25.5" x14ac:dyDescent="0.2">
      <c r="A74" s="16" t="s">
        <v>141</v>
      </c>
      <c r="B74" s="17">
        <v>10</v>
      </c>
      <c r="C74" s="17" t="s">
        <v>142</v>
      </c>
      <c r="D74" s="18">
        <v>20500</v>
      </c>
      <c r="E74" s="19">
        <v>20500</v>
      </c>
      <c r="F74" s="23">
        <f t="shared" si="1"/>
        <v>0</v>
      </c>
    </row>
    <row r="75" spans="1:6" ht="25.5" x14ac:dyDescent="0.2">
      <c r="A75" s="16" t="s">
        <v>143</v>
      </c>
      <c r="B75" s="17">
        <v>10</v>
      </c>
      <c r="C75" s="17" t="s">
        <v>144</v>
      </c>
      <c r="D75" s="18">
        <v>20500</v>
      </c>
      <c r="E75" s="19">
        <v>20500</v>
      </c>
      <c r="F75" s="23">
        <f t="shared" si="1"/>
        <v>0</v>
      </c>
    </row>
    <row r="76" spans="1:6" ht="25.5" x14ac:dyDescent="0.2">
      <c r="A76" s="16" t="s">
        <v>145</v>
      </c>
      <c r="B76" s="17">
        <v>10</v>
      </c>
      <c r="C76" s="17" t="s">
        <v>146</v>
      </c>
      <c r="D76" s="18">
        <v>370600</v>
      </c>
      <c r="E76" s="19">
        <v>185300</v>
      </c>
      <c r="F76" s="23">
        <f t="shared" si="1"/>
        <v>185300</v>
      </c>
    </row>
    <row r="77" spans="1:6" ht="25.5" x14ac:dyDescent="0.2">
      <c r="A77" s="16" t="s">
        <v>147</v>
      </c>
      <c r="B77" s="17">
        <v>10</v>
      </c>
      <c r="C77" s="17" t="s">
        <v>148</v>
      </c>
      <c r="D77" s="18">
        <v>370600</v>
      </c>
      <c r="E77" s="19">
        <v>185300</v>
      </c>
      <c r="F77" s="23">
        <f t="shared" si="1"/>
        <v>185300</v>
      </c>
    </row>
    <row r="78" spans="1:6" x14ac:dyDescent="0.2">
      <c r="A78" s="16" t="s">
        <v>149</v>
      </c>
      <c r="B78" s="17">
        <v>10</v>
      </c>
      <c r="C78" s="17" t="s">
        <v>150</v>
      </c>
      <c r="D78" s="18">
        <v>23415155</v>
      </c>
      <c r="E78" s="19">
        <v>8757580.3599999994</v>
      </c>
      <c r="F78" s="23">
        <f t="shared" si="1"/>
        <v>14657574.640000001</v>
      </c>
    </row>
    <row r="79" spans="1:6" x14ac:dyDescent="0.2">
      <c r="A79" s="16" t="s">
        <v>151</v>
      </c>
      <c r="B79" s="17">
        <v>10</v>
      </c>
      <c r="C79" s="17" t="s">
        <v>152</v>
      </c>
      <c r="D79" s="18">
        <v>23415155</v>
      </c>
      <c r="E79" s="19">
        <v>8757580.3599999994</v>
      </c>
      <c r="F79" s="23">
        <f t="shared" si="1"/>
        <v>14657574.640000001</v>
      </c>
    </row>
    <row r="80" spans="1:6" x14ac:dyDescent="0.2">
      <c r="A80" s="16" t="s">
        <v>153</v>
      </c>
      <c r="B80" s="17">
        <v>10</v>
      </c>
      <c r="C80" s="17" t="s">
        <v>154</v>
      </c>
      <c r="D80" s="18">
        <v>23415155</v>
      </c>
      <c r="E80" s="19">
        <v>8757530.3599999994</v>
      </c>
      <c r="F80" s="23">
        <f t="shared" si="1"/>
        <v>14657624.640000001</v>
      </c>
    </row>
  </sheetData>
  <mergeCells count="8">
    <mergeCell ref="A1:F1"/>
    <mergeCell ref="A3:D3"/>
    <mergeCell ref="A10:F10"/>
    <mergeCell ref="B5:D5"/>
    <mergeCell ref="B6:D6"/>
    <mergeCell ref="A9:C9"/>
    <mergeCell ref="A4:C4"/>
    <mergeCell ref="A2:C2"/>
  </mergeCells>
  <pageMargins left="0.78740157480314965" right="0.39370078740157483" top="1.3779527559055118" bottom="0.27559055118110237" header="0.19685039370078741" footer="0.19685039370078741"/>
  <pageSetup paperSize="8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showGridLines="0" topLeftCell="B97" workbookViewId="0">
      <selection activeCell="D121" sqref="D121"/>
    </sheetView>
  </sheetViews>
  <sheetFormatPr defaultRowHeight="12.75" x14ac:dyDescent="0.2"/>
  <cols>
    <col min="1" max="1" width="90.5703125" style="2" customWidth="1"/>
    <col min="2" max="2" width="8.5703125" style="2" customWidth="1"/>
    <col min="3" max="3" width="24.7109375" style="2" customWidth="1"/>
    <col min="4" max="4" width="23.5703125" style="2" customWidth="1"/>
    <col min="5" max="5" width="22.140625" style="2" customWidth="1"/>
    <col min="6" max="6" width="22" style="2" customWidth="1"/>
    <col min="7" max="16384" width="9.140625" style="2"/>
  </cols>
  <sheetData>
    <row r="1" spans="1:6" ht="6.6" customHeight="1" x14ac:dyDescent="0.2"/>
    <row r="2" spans="1:6" ht="22.9" customHeight="1" x14ac:dyDescent="0.2">
      <c r="A2" s="36" t="s">
        <v>155</v>
      </c>
      <c r="B2" s="36"/>
      <c r="C2" s="36"/>
      <c r="D2" s="36"/>
      <c r="E2" s="36"/>
      <c r="F2" s="36"/>
    </row>
    <row r="3" spans="1:6" ht="39" customHeight="1" x14ac:dyDescent="0.2">
      <c r="A3" s="6" t="s">
        <v>16</v>
      </c>
      <c r="B3" s="6" t="s">
        <v>17</v>
      </c>
      <c r="C3" s="6" t="s">
        <v>156</v>
      </c>
      <c r="D3" s="10" t="s">
        <v>14</v>
      </c>
      <c r="E3" s="11" t="s">
        <v>344</v>
      </c>
      <c r="F3" s="14" t="s">
        <v>343</v>
      </c>
    </row>
    <row r="4" spans="1:6" x14ac:dyDescent="0.2">
      <c r="A4" s="13" t="s">
        <v>19</v>
      </c>
      <c r="B4" s="13" t="s">
        <v>20</v>
      </c>
      <c r="C4" s="13" t="s">
        <v>21</v>
      </c>
      <c r="D4" s="14">
        <v>4</v>
      </c>
      <c r="E4" s="11">
        <v>5</v>
      </c>
      <c r="F4" s="14">
        <v>6</v>
      </c>
    </row>
    <row r="5" spans="1:6" x14ac:dyDescent="0.2">
      <c r="A5" s="16" t="s">
        <v>157</v>
      </c>
      <c r="B5" s="14" t="s">
        <v>158</v>
      </c>
      <c r="C5" s="14" t="s">
        <v>23</v>
      </c>
      <c r="D5" s="25">
        <v>56859675.18</v>
      </c>
      <c r="E5" s="29">
        <v>19151084.420000002</v>
      </c>
      <c r="F5" s="30">
        <f>D5-E5</f>
        <v>37708590.759999998</v>
      </c>
    </row>
    <row r="6" spans="1:6" x14ac:dyDescent="0.2">
      <c r="A6" s="16" t="s">
        <v>159</v>
      </c>
      <c r="B6" s="14" t="s">
        <v>158</v>
      </c>
      <c r="C6" s="14" t="s">
        <v>160</v>
      </c>
      <c r="D6" s="25">
        <v>30613963.890000001</v>
      </c>
      <c r="E6" s="29">
        <v>10166537.4</v>
      </c>
      <c r="F6" s="30">
        <f t="shared" ref="F6:F73" si="0">D6-E6</f>
        <v>20447426.490000002</v>
      </c>
    </row>
    <row r="7" spans="1:6" ht="25.5" x14ac:dyDescent="0.2">
      <c r="A7" s="16" t="s">
        <v>161</v>
      </c>
      <c r="B7" s="14" t="s">
        <v>158</v>
      </c>
      <c r="C7" s="14" t="s">
        <v>162</v>
      </c>
      <c r="D7" s="25">
        <v>2728800</v>
      </c>
      <c r="E7" s="29">
        <v>1286341.08</v>
      </c>
      <c r="F7" s="30">
        <f t="shared" si="0"/>
        <v>1442458.92</v>
      </c>
    </row>
    <row r="8" spans="1:6" ht="38.25" x14ac:dyDescent="0.2">
      <c r="A8" s="16" t="s">
        <v>163</v>
      </c>
      <c r="B8" s="14" t="s">
        <v>158</v>
      </c>
      <c r="C8" s="14" t="s">
        <v>164</v>
      </c>
      <c r="D8" s="25">
        <v>2728800</v>
      </c>
      <c r="E8" s="29">
        <v>1286341.08</v>
      </c>
      <c r="F8" s="30">
        <f t="shared" si="0"/>
        <v>1442458.92</v>
      </c>
    </row>
    <row r="9" spans="1:6" x14ac:dyDescent="0.2">
      <c r="A9" s="16" t="s">
        <v>165</v>
      </c>
      <c r="B9" s="14" t="s">
        <v>158</v>
      </c>
      <c r="C9" s="14" t="s">
        <v>166</v>
      </c>
      <c r="D9" s="25">
        <v>2728800</v>
      </c>
      <c r="E9" s="29">
        <v>1286341.08</v>
      </c>
      <c r="F9" s="30">
        <f t="shared" si="0"/>
        <v>1442458.92</v>
      </c>
    </row>
    <row r="10" spans="1:6" x14ac:dyDescent="0.2">
      <c r="A10" s="16" t="s">
        <v>167</v>
      </c>
      <c r="B10" s="14" t="s">
        <v>158</v>
      </c>
      <c r="C10" s="14" t="s">
        <v>168</v>
      </c>
      <c r="D10" s="25">
        <v>2265200</v>
      </c>
      <c r="E10" s="29">
        <v>1016789.8</v>
      </c>
      <c r="F10" s="30">
        <f t="shared" si="0"/>
        <v>1248410.2</v>
      </c>
    </row>
    <row r="11" spans="1:6" ht="25.5" x14ac:dyDescent="0.2">
      <c r="A11" s="16" t="s">
        <v>169</v>
      </c>
      <c r="B11" s="14" t="s">
        <v>158</v>
      </c>
      <c r="C11" s="14" t="s">
        <v>170</v>
      </c>
      <c r="D11" s="25">
        <v>463600</v>
      </c>
      <c r="E11" s="29">
        <v>269551.28000000003</v>
      </c>
      <c r="F11" s="30">
        <f t="shared" si="0"/>
        <v>194048.71999999997</v>
      </c>
    </row>
    <row r="12" spans="1:6" ht="25.5" x14ac:dyDescent="0.2">
      <c r="A12" s="16" t="s">
        <v>171</v>
      </c>
      <c r="B12" s="14" t="s">
        <v>158</v>
      </c>
      <c r="C12" s="14" t="s">
        <v>172</v>
      </c>
      <c r="D12" s="25">
        <v>2872500</v>
      </c>
      <c r="E12" s="29">
        <v>1316286.3700000001</v>
      </c>
      <c r="F12" s="30">
        <f t="shared" si="0"/>
        <v>1556213.63</v>
      </c>
    </row>
    <row r="13" spans="1:6" ht="38.25" x14ac:dyDescent="0.2">
      <c r="A13" s="16" t="s">
        <v>163</v>
      </c>
      <c r="B13" s="14" t="s">
        <v>158</v>
      </c>
      <c r="C13" s="14" t="s">
        <v>173</v>
      </c>
      <c r="D13" s="25">
        <v>2719500</v>
      </c>
      <c r="E13" s="29">
        <v>1231124.04</v>
      </c>
      <c r="F13" s="30">
        <f t="shared" si="0"/>
        <v>1488375.96</v>
      </c>
    </row>
    <row r="14" spans="1:6" x14ac:dyDescent="0.2">
      <c r="A14" s="16" t="s">
        <v>165</v>
      </c>
      <c r="B14" s="14" t="s">
        <v>158</v>
      </c>
      <c r="C14" s="14" t="s">
        <v>174</v>
      </c>
      <c r="D14" s="25">
        <v>2719500</v>
      </c>
      <c r="E14" s="29">
        <v>1231124.04</v>
      </c>
      <c r="F14" s="30">
        <f t="shared" si="0"/>
        <v>1488375.96</v>
      </c>
    </row>
    <row r="15" spans="1:6" x14ac:dyDescent="0.2">
      <c r="A15" s="16" t="s">
        <v>167</v>
      </c>
      <c r="B15" s="14" t="s">
        <v>158</v>
      </c>
      <c r="C15" s="14" t="s">
        <v>175</v>
      </c>
      <c r="D15" s="25">
        <v>2213800</v>
      </c>
      <c r="E15" s="29">
        <v>968652.80000000005</v>
      </c>
      <c r="F15" s="30">
        <f t="shared" si="0"/>
        <v>1245147.2</v>
      </c>
    </row>
    <row r="16" spans="1:6" x14ac:dyDescent="0.2">
      <c r="A16" s="16" t="s">
        <v>176</v>
      </c>
      <c r="B16" s="14" t="s">
        <v>158</v>
      </c>
      <c r="C16" s="14" t="s">
        <v>177</v>
      </c>
      <c r="D16" s="25">
        <v>50000</v>
      </c>
      <c r="E16" s="29"/>
      <c r="F16" s="30">
        <f t="shared" si="0"/>
        <v>50000</v>
      </c>
    </row>
    <row r="17" spans="1:6" ht="25.5" x14ac:dyDescent="0.2">
      <c r="A17" s="16" t="s">
        <v>169</v>
      </c>
      <c r="B17" s="14" t="s">
        <v>158</v>
      </c>
      <c r="C17" s="14" t="s">
        <v>178</v>
      </c>
      <c r="D17" s="25">
        <v>455700</v>
      </c>
      <c r="E17" s="29">
        <v>262471.24</v>
      </c>
      <c r="F17" s="30">
        <f t="shared" si="0"/>
        <v>193228.76</v>
      </c>
    </row>
    <row r="18" spans="1:6" x14ac:dyDescent="0.2">
      <c r="A18" s="16" t="s">
        <v>179</v>
      </c>
      <c r="B18" s="14" t="s">
        <v>158</v>
      </c>
      <c r="C18" s="14" t="s">
        <v>180</v>
      </c>
      <c r="D18" s="25">
        <v>152000</v>
      </c>
      <c r="E18" s="29">
        <v>85032.82</v>
      </c>
      <c r="F18" s="30">
        <f t="shared" si="0"/>
        <v>66967.179999999993</v>
      </c>
    </row>
    <row r="19" spans="1:6" x14ac:dyDescent="0.2">
      <c r="A19" s="16" t="s">
        <v>181</v>
      </c>
      <c r="B19" s="14" t="s">
        <v>158</v>
      </c>
      <c r="C19" s="14" t="s">
        <v>182</v>
      </c>
      <c r="D19" s="25">
        <v>152000</v>
      </c>
      <c r="E19" s="29">
        <v>85032.82</v>
      </c>
      <c r="F19" s="30">
        <f t="shared" si="0"/>
        <v>66967.179999999993</v>
      </c>
    </row>
    <row r="20" spans="1:6" x14ac:dyDescent="0.2">
      <c r="A20" s="16" t="s">
        <v>183</v>
      </c>
      <c r="B20" s="14" t="s">
        <v>158</v>
      </c>
      <c r="C20" s="14" t="s">
        <v>184</v>
      </c>
      <c r="D20" s="25">
        <v>152000</v>
      </c>
      <c r="E20" s="29">
        <v>85032.82</v>
      </c>
      <c r="F20" s="30">
        <f t="shared" si="0"/>
        <v>66967.179999999993</v>
      </c>
    </row>
    <row r="21" spans="1:6" s="24" customFormat="1" x14ac:dyDescent="0.2">
      <c r="A21" s="16" t="s">
        <v>197</v>
      </c>
      <c r="B21" s="14" t="s">
        <v>158</v>
      </c>
      <c r="C21" s="14" t="s">
        <v>346</v>
      </c>
      <c r="D21" s="25">
        <v>1000</v>
      </c>
      <c r="E21" s="29">
        <v>129.51</v>
      </c>
      <c r="F21" s="30">
        <f t="shared" si="0"/>
        <v>870.49</v>
      </c>
    </row>
    <row r="22" spans="1:6" s="24" customFormat="1" x14ac:dyDescent="0.2">
      <c r="A22" s="16" t="s">
        <v>216</v>
      </c>
      <c r="B22" s="14" t="s">
        <v>158</v>
      </c>
      <c r="C22" s="14" t="s">
        <v>347</v>
      </c>
      <c r="D22" s="25">
        <v>1000</v>
      </c>
      <c r="E22" s="29">
        <v>129.51</v>
      </c>
      <c r="F22" s="30">
        <f t="shared" si="0"/>
        <v>870.49</v>
      </c>
    </row>
    <row r="23" spans="1:6" s="24" customFormat="1" x14ac:dyDescent="0.2">
      <c r="A23" s="16" t="s">
        <v>349</v>
      </c>
      <c r="B23" s="14" t="s">
        <v>158</v>
      </c>
      <c r="C23" s="14" t="s">
        <v>348</v>
      </c>
      <c r="D23" s="25">
        <v>1000</v>
      </c>
      <c r="E23" s="29">
        <v>129.51</v>
      </c>
      <c r="F23" s="30">
        <f t="shared" si="0"/>
        <v>870.49</v>
      </c>
    </row>
    <row r="24" spans="1:6" ht="25.5" x14ac:dyDescent="0.2">
      <c r="A24" s="16" t="s">
        <v>185</v>
      </c>
      <c r="B24" s="14" t="s">
        <v>158</v>
      </c>
      <c r="C24" s="14" t="s">
        <v>186</v>
      </c>
      <c r="D24" s="25">
        <v>9271300</v>
      </c>
      <c r="E24" s="29">
        <v>3860271.57</v>
      </c>
      <c r="F24" s="30">
        <f t="shared" si="0"/>
        <v>5411028.4299999997</v>
      </c>
    </row>
    <row r="25" spans="1:6" ht="38.25" x14ac:dyDescent="0.2">
      <c r="A25" s="16" t="s">
        <v>163</v>
      </c>
      <c r="B25" s="14" t="s">
        <v>158</v>
      </c>
      <c r="C25" s="14" t="s">
        <v>187</v>
      </c>
      <c r="D25" s="25">
        <v>8425700</v>
      </c>
      <c r="E25" s="29">
        <v>3839271.57</v>
      </c>
      <c r="F25" s="30">
        <f t="shared" si="0"/>
        <v>4586428.43</v>
      </c>
    </row>
    <row r="26" spans="1:6" x14ac:dyDescent="0.2">
      <c r="A26" s="16" t="s">
        <v>165</v>
      </c>
      <c r="B26" s="14" t="s">
        <v>158</v>
      </c>
      <c r="C26" s="14" t="s">
        <v>188</v>
      </c>
      <c r="D26" s="25">
        <v>8425700</v>
      </c>
      <c r="E26" s="29">
        <v>3839271.57</v>
      </c>
      <c r="F26" s="30">
        <f t="shared" si="0"/>
        <v>4586428.43</v>
      </c>
    </row>
    <row r="27" spans="1:6" x14ac:dyDescent="0.2">
      <c r="A27" s="16" t="s">
        <v>167</v>
      </c>
      <c r="B27" s="14" t="s">
        <v>158</v>
      </c>
      <c r="C27" s="14" t="s">
        <v>189</v>
      </c>
      <c r="D27" s="25">
        <v>6405200</v>
      </c>
      <c r="E27" s="29">
        <v>3039360.78</v>
      </c>
      <c r="F27" s="30">
        <f t="shared" si="0"/>
        <v>3365839.22</v>
      </c>
    </row>
    <row r="28" spans="1:6" x14ac:dyDescent="0.2">
      <c r="A28" s="16" t="s">
        <v>176</v>
      </c>
      <c r="B28" s="14" t="s">
        <v>158</v>
      </c>
      <c r="C28" s="14" t="s">
        <v>190</v>
      </c>
      <c r="D28" s="25">
        <v>250000</v>
      </c>
      <c r="E28" s="29">
        <v>37158</v>
      </c>
      <c r="F28" s="30">
        <f t="shared" si="0"/>
        <v>212842</v>
      </c>
    </row>
    <row r="29" spans="1:6" ht="25.5" x14ac:dyDescent="0.2">
      <c r="A29" s="16" t="s">
        <v>169</v>
      </c>
      <c r="B29" s="14" t="s">
        <v>158</v>
      </c>
      <c r="C29" s="14" t="s">
        <v>191</v>
      </c>
      <c r="D29" s="25">
        <v>1770500</v>
      </c>
      <c r="E29" s="29">
        <v>762752.79</v>
      </c>
      <c r="F29" s="30">
        <f t="shared" si="0"/>
        <v>1007747.21</v>
      </c>
    </row>
    <row r="30" spans="1:6" x14ac:dyDescent="0.2">
      <c r="A30" s="16" t="s">
        <v>179</v>
      </c>
      <c r="B30" s="14" t="s">
        <v>158</v>
      </c>
      <c r="C30" s="14" t="s">
        <v>192</v>
      </c>
      <c r="D30" s="25">
        <v>845600</v>
      </c>
      <c r="E30" s="32">
        <v>21000</v>
      </c>
      <c r="F30" s="30">
        <f t="shared" si="0"/>
        <v>824600</v>
      </c>
    </row>
    <row r="31" spans="1:6" x14ac:dyDescent="0.2">
      <c r="A31" s="16" t="s">
        <v>181</v>
      </c>
      <c r="B31" s="14" t="s">
        <v>158</v>
      </c>
      <c r="C31" s="14" t="s">
        <v>193</v>
      </c>
      <c r="D31" s="25">
        <v>845600</v>
      </c>
      <c r="E31" s="32">
        <v>21000</v>
      </c>
      <c r="F31" s="30">
        <f t="shared" si="0"/>
        <v>824600</v>
      </c>
    </row>
    <row r="32" spans="1:6" x14ac:dyDescent="0.2">
      <c r="A32" s="16" t="s">
        <v>183</v>
      </c>
      <c r="B32" s="14" t="s">
        <v>158</v>
      </c>
      <c r="C32" s="14" t="s">
        <v>194</v>
      </c>
      <c r="D32" s="25">
        <v>845600</v>
      </c>
      <c r="E32" s="32">
        <v>21000</v>
      </c>
      <c r="F32" s="30">
        <f t="shared" si="0"/>
        <v>824600</v>
      </c>
    </row>
    <row r="33" spans="1:6" x14ac:dyDescent="0.2">
      <c r="A33" s="16" t="s">
        <v>195</v>
      </c>
      <c r="B33" s="14" t="s">
        <v>158</v>
      </c>
      <c r="C33" s="14" t="s">
        <v>196</v>
      </c>
      <c r="D33" s="25">
        <v>100000</v>
      </c>
      <c r="E33" s="22"/>
      <c r="F33" s="30">
        <f t="shared" si="0"/>
        <v>100000</v>
      </c>
    </row>
    <row r="34" spans="1:6" x14ac:dyDescent="0.2">
      <c r="A34" s="16" t="s">
        <v>197</v>
      </c>
      <c r="B34" s="14" t="s">
        <v>158</v>
      </c>
      <c r="C34" s="14" t="s">
        <v>198</v>
      </c>
      <c r="D34" s="25">
        <v>100000</v>
      </c>
      <c r="E34" s="22"/>
      <c r="F34" s="30">
        <f t="shared" si="0"/>
        <v>100000</v>
      </c>
    </row>
    <row r="35" spans="1:6" x14ac:dyDescent="0.2">
      <c r="A35" s="16" t="s">
        <v>199</v>
      </c>
      <c r="B35" s="14" t="s">
        <v>158</v>
      </c>
      <c r="C35" s="14" t="s">
        <v>200</v>
      </c>
      <c r="D35" s="25">
        <v>100000</v>
      </c>
      <c r="E35" s="22"/>
      <c r="F35" s="30">
        <f t="shared" si="0"/>
        <v>100000</v>
      </c>
    </row>
    <row r="36" spans="1:6" x14ac:dyDescent="0.2">
      <c r="A36" s="16" t="s">
        <v>201</v>
      </c>
      <c r="B36" s="14" t="s">
        <v>158</v>
      </c>
      <c r="C36" s="14" t="s">
        <v>202</v>
      </c>
      <c r="D36" s="25">
        <v>15641363.890000001</v>
      </c>
      <c r="E36" s="29">
        <v>3703638.38</v>
      </c>
      <c r="F36" s="30">
        <f t="shared" si="0"/>
        <v>11937725.510000002</v>
      </c>
    </row>
    <row r="37" spans="1:6" ht="38.25" x14ac:dyDescent="0.2">
      <c r="A37" s="16" t="s">
        <v>163</v>
      </c>
      <c r="B37" s="14" t="s">
        <v>158</v>
      </c>
      <c r="C37" s="14" t="s">
        <v>203</v>
      </c>
      <c r="D37" s="25">
        <v>5890800</v>
      </c>
      <c r="E37" s="29">
        <v>2446092.39</v>
      </c>
      <c r="F37" s="30">
        <f t="shared" si="0"/>
        <v>3444707.61</v>
      </c>
    </row>
    <row r="38" spans="1:6" x14ac:dyDescent="0.2">
      <c r="A38" s="16" t="s">
        <v>204</v>
      </c>
      <c r="B38" s="14" t="s">
        <v>158</v>
      </c>
      <c r="C38" s="14" t="s">
        <v>205</v>
      </c>
      <c r="D38" s="25">
        <v>5890800</v>
      </c>
      <c r="E38" s="29">
        <v>2446092.39</v>
      </c>
      <c r="F38" s="30">
        <f t="shared" si="0"/>
        <v>3444707.61</v>
      </c>
    </row>
    <row r="39" spans="1:6" x14ac:dyDescent="0.2">
      <c r="A39" s="16" t="s">
        <v>206</v>
      </c>
      <c r="B39" s="14" t="s">
        <v>158</v>
      </c>
      <c r="C39" s="14" t="s">
        <v>207</v>
      </c>
      <c r="D39" s="25">
        <v>4370800</v>
      </c>
      <c r="E39" s="29">
        <v>1930031.27</v>
      </c>
      <c r="F39" s="30">
        <f t="shared" si="0"/>
        <v>2440768.73</v>
      </c>
    </row>
    <row r="40" spans="1:6" x14ac:dyDescent="0.2">
      <c r="A40" s="16" t="s">
        <v>208</v>
      </c>
      <c r="B40" s="14" t="s">
        <v>158</v>
      </c>
      <c r="C40" s="14" t="s">
        <v>209</v>
      </c>
      <c r="D40" s="25">
        <v>200000</v>
      </c>
      <c r="E40" s="22"/>
      <c r="F40" s="30">
        <f t="shared" si="0"/>
        <v>200000</v>
      </c>
    </row>
    <row r="41" spans="1:6" ht="25.5" x14ac:dyDescent="0.2">
      <c r="A41" s="16" t="s">
        <v>210</v>
      </c>
      <c r="B41" s="14" t="s">
        <v>158</v>
      </c>
      <c r="C41" s="14" t="s">
        <v>211</v>
      </c>
      <c r="D41" s="25">
        <v>1320000</v>
      </c>
      <c r="E41" s="29">
        <v>516061.12</v>
      </c>
      <c r="F41" s="30">
        <f t="shared" si="0"/>
        <v>803938.88</v>
      </c>
    </row>
    <row r="42" spans="1:6" x14ac:dyDescent="0.2">
      <c r="A42" s="16" t="s">
        <v>179</v>
      </c>
      <c r="B42" s="14" t="s">
        <v>158</v>
      </c>
      <c r="C42" s="14" t="s">
        <v>212</v>
      </c>
      <c r="D42" s="25">
        <v>9730563.8900000006</v>
      </c>
      <c r="E42" s="29">
        <v>1244550.74</v>
      </c>
      <c r="F42" s="30">
        <f t="shared" si="0"/>
        <v>8486013.1500000004</v>
      </c>
    </row>
    <row r="43" spans="1:6" x14ac:dyDescent="0.2">
      <c r="A43" s="16" t="s">
        <v>181</v>
      </c>
      <c r="B43" s="14" t="s">
        <v>158</v>
      </c>
      <c r="C43" s="14" t="s">
        <v>213</v>
      </c>
      <c r="D43" s="25">
        <v>9730563.8900000006</v>
      </c>
      <c r="E43" s="29">
        <v>1244550.74</v>
      </c>
      <c r="F43" s="30">
        <f t="shared" si="0"/>
        <v>8486013.1500000004</v>
      </c>
    </row>
    <row r="44" spans="1:6" x14ac:dyDescent="0.2">
      <c r="A44" s="16" t="s">
        <v>183</v>
      </c>
      <c r="B44" s="14" t="s">
        <v>158</v>
      </c>
      <c r="C44" s="14" t="s">
        <v>214</v>
      </c>
      <c r="D44" s="25">
        <v>9730563.8900000006</v>
      </c>
      <c r="E44" s="29">
        <v>1244550.74</v>
      </c>
      <c r="F44" s="30">
        <f t="shared" si="0"/>
        <v>8486013.1500000004</v>
      </c>
    </row>
    <row r="45" spans="1:6" x14ac:dyDescent="0.2">
      <c r="A45" s="16" t="s">
        <v>197</v>
      </c>
      <c r="B45" s="14" t="s">
        <v>158</v>
      </c>
      <c r="C45" s="14" t="s">
        <v>215</v>
      </c>
      <c r="D45" s="25">
        <v>20000</v>
      </c>
      <c r="E45" s="29">
        <v>12995.25</v>
      </c>
      <c r="F45" s="30">
        <f t="shared" si="0"/>
        <v>7004.75</v>
      </c>
    </row>
    <row r="46" spans="1:6" x14ac:dyDescent="0.2">
      <c r="A46" s="16" t="s">
        <v>216</v>
      </c>
      <c r="B46" s="14" t="s">
        <v>158</v>
      </c>
      <c r="C46" s="14" t="s">
        <v>217</v>
      </c>
      <c r="D46" s="25">
        <v>20000</v>
      </c>
      <c r="E46" s="29">
        <v>12995.25</v>
      </c>
      <c r="F46" s="30">
        <f t="shared" si="0"/>
        <v>7004.75</v>
      </c>
    </row>
    <row r="47" spans="1:6" x14ac:dyDescent="0.2">
      <c r="A47" s="16" t="s">
        <v>218</v>
      </c>
      <c r="B47" s="14" t="s">
        <v>158</v>
      </c>
      <c r="C47" s="14" t="s">
        <v>219</v>
      </c>
      <c r="D47" s="25">
        <v>1000</v>
      </c>
      <c r="E47" s="29">
        <v>821</v>
      </c>
      <c r="F47" s="30">
        <f t="shared" si="0"/>
        <v>179</v>
      </c>
    </row>
    <row r="48" spans="1:6" x14ac:dyDescent="0.2">
      <c r="A48" s="16" t="s">
        <v>220</v>
      </c>
      <c r="B48" s="14" t="s">
        <v>158</v>
      </c>
      <c r="C48" s="14" t="s">
        <v>221</v>
      </c>
      <c r="D48" s="25">
        <v>17000</v>
      </c>
      <c r="E48" s="29">
        <v>11630</v>
      </c>
      <c r="F48" s="30">
        <f t="shared" si="0"/>
        <v>5370</v>
      </c>
    </row>
    <row r="49" spans="1:6" s="24" customFormat="1" x14ac:dyDescent="0.2">
      <c r="A49" s="16" t="s">
        <v>349</v>
      </c>
      <c r="B49" s="14" t="s">
        <v>158</v>
      </c>
      <c r="C49" s="14" t="s">
        <v>350</v>
      </c>
      <c r="D49" s="25">
        <v>2000</v>
      </c>
      <c r="E49" s="29">
        <v>544.25</v>
      </c>
      <c r="F49" s="30">
        <f t="shared" si="0"/>
        <v>1455.75</v>
      </c>
    </row>
    <row r="50" spans="1:6" x14ac:dyDescent="0.2">
      <c r="A50" s="16" t="s">
        <v>222</v>
      </c>
      <c r="B50" s="14" t="s">
        <v>158</v>
      </c>
      <c r="C50" s="14" t="s">
        <v>223</v>
      </c>
      <c r="D50" s="25">
        <v>370600</v>
      </c>
      <c r="E50" s="29">
        <v>162181.34</v>
      </c>
      <c r="F50" s="30">
        <f t="shared" si="0"/>
        <v>208418.66</v>
      </c>
    </row>
    <row r="51" spans="1:6" x14ac:dyDescent="0.2">
      <c r="A51" s="16" t="s">
        <v>224</v>
      </c>
      <c r="B51" s="14" t="s">
        <v>158</v>
      </c>
      <c r="C51" s="14" t="s">
        <v>225</v>
      </c>
      <c r="D51" s="25">
        <v>370600</v>
      </c>
      <c r="E51" s="29">
        <v>162181.34</v>
      </c>
      <c r="F51" s="30">
        <f t="shared" si="0"/>
        <v>208418.66</v>
      </c>
    </row>
    <row r="52" spans="1:6" ht="38.25" x14ac:dyDescent="0.2">
      <c r="A52" s="16" t="s">
        <v>163</v>
      </c>
      <c r="B52" s="14" t="s">
        <v>158</v>
      </c>
      <c r="C52" s="14" t="s">
        <v>226</v>
      </c>
      <c r="D52" s="25">
        <v>365600</v>
      </c>
      <c r="E52" s="29">
        <v>160581.34</v>
      </c>
      <c r="F52" s="30">
        <f t="shared" si="0"/>
        <v>205018.66</v>
      </c>
    </row>
    <row r="53" spans="1:6" x14ac:dyDescent="0.2">
      <c r="A53" s="16" t="s">
        <v>204</v>
      </c>
      <c r="B53" s="14" t="s">
        <v>158</v>
      </c>
      <c r="C53" s="14" t="s">
        <v>227</v>
      </c>
      <c r="D53" s="25">
        <v>365600</v>
      </c>
      <c r="E53" s="29">
        <v>160581.34</v>
      </c>
      <c r="F53" s="30">
        <f t="shared" si="0"/>
        <v>205018.66</v>
      </c>
    </row>
    <row r="54" spans="1:6" x14ac:dyDescent="0.2">
      <c r="A54" s="16" t="s">
        <v>206</v>
      </c>
      <c r="B54" s="14" t="s">
        <v>158</v>
      </c>
      <c r="C54" s="14" t="s">
        <v>228</v>
      </c>
      <c r="D54" s="25">
        <v>277000</v>
      </c>
      <c r="E54" s="29">
        <v>125026.08</v>
      </c>
      <c r="F54" s="30">
        <f t="shared" si="0"/>
        <v>151973.91999999998</v>
      </c>
    </row>
    <row r="55" spans="1:6" x14ac:dyDescent="0.2">
      <c r="A55" s="16" t="s">
        <v>208</v>
      </c>
      <c r="B55" s="14" t="s">
        <v>158</v>
      </c>
      <c r="C55" s="14" t="s">
        <v>229</v>
      </c>
      <c r="D55" s="25">
        <v>5000</v>
      </c>
      <c r="E55" s="29">
        <v>480</v>
      </c>
      <c r="F55" s="30">
        <f t="shared" si="0"/>
        <v>4520</v>
      </c>
    </row>
    <row r="56" spans="1:6" ht="25.5" x14ac:dyDescent="0.2">
      <c r="A56" s="16" t="s">
        <v>210</v>
      </c>
      <c r="B56" s="14" t="s">
        <v>158</v>
      </c>
      <c r="C56" s="14" t="s">
        <v>230</v>
      </c>
      <c r="D56" s="25">
        <v>83600</v>
      </c>
      <c r="E56" s="29">
        <v>35075.26</v>
      </c>
      <c r="F56" s="30">
        <f t="shared" si="0"/>
        <v>48524.74</v>
      </c>
    </row>
    <row r="57" spans="1:6" x14ac:dyDescent="0.2">
      <c r="A57" s="16" t="s">
        <v>179</v>
      </c>
      <c r="B57" s="14" t="s">
        <v>158</v>
      </c>
      <c r="C57" s="14" t="s">
        <v>231</v>
      </c>
      <c r="D57" s="25">
        <v>5000</v>
      </c>
      <c r="E57" s="29">
        <v>1600</v>
      </c>
      <c r="F57" s="30">
        <f t="shared" si="0"/>
        <v>3400</v>
      </c>
    </row>
    <row r="58" spans="1:6" x14ac:dyDescent="0.2">
      <c r="A58" s="16" t="s">
        <v>181</v>
      </c>
      <c r="B58" s="14" t="s">
        <v>158</v>
      </c>
      <c r="C58" s="14" t="s">
        <v>232</v>
      </c>
      <c r="D58" s="25">
        <v>5000</v>
      </c>
      <c r="E58" s="29">
        <v>1600</v>
      </c>
      <c r="F58" s="30">
        <f t="shared" si="0"/>
        <v>3400</v>
      </c>
    </row>
    <row r="59" spans="1:6" x14ac:dyDescent="0.2">
      <c r="A59" s="16" t="s">
        <v>183</v>
      </c>
      <c r="B59" s="14" t="s">
        <v>158</v>
      </c>
      <c r="C59" s="14" t="s">
        <v>233</v>
      </c>
      <c r="D59" s="25">
        <v>5000</v>
      </c>
      <c r="E59" s="29">
        <v>1600</v>
      </c>
      <c r="F59" s="30">
        <f t="shared" si="0"/>
        <v>3400</v>
      </c>
    </row>
    <row r="60" spans="1:6" x14ac:dyDescent="0.2">
      <c r="A60" s="16" t="s">
        <v>234</v>
      </c>
      <c r="B60" s="14" t="s">
        <v>158</v>
      </c>
      <c r="C60" s="14" t="s">
        <v>235</v>
      </c>
      <c r="D60" s="25">
        <v>150000</v>
      </c>
      <c r="E60" s="32">
        <v>1120</v>
      </c>
      <c r="F60" s="30">
        <f t="shared" si="0"/>
        <v>148880</v>
      </c>
    </row>
    <row r="61" spans="1:6" x14ac:dyDescent="0.2">
      <c r="A61" s="16" t="s">
        <v>236</v>
      </c>
      <c r="B61" s="14" t="s">
        <v>158</v>
      </c>
      <c r="C61" s="14" t="s">
        <v>237</v>
      </c>
      <c r="D61" s="25">
        <v>150000</v>
      </c>
      <c r="E61" s="32">
        <v>1120</v>
      </c>
      <c r="F61" s="30">
        <f t="shared" si="0"/>
        <v>148880</v>
      </c>
    </row>
    <row r="62" spans="1:6" x14ac:dyDescent="0.2">
      <c r="A62" s="16" t="s">
        <v>179</v>
      </c>
      <c r="B62" s="14" t="s">
        <v>158</v>
      </c>
      <c r="C62" s="14" t="s">
        <v>238</v>
      </c>
      <c r="D62" s="25">
        <v>150000</v>
      </c>
      <c r="E62" s="32">
        <v>1120</v>
      </c>
      <c r="F62" s="30">
        <f t="shared" si="0"/>
        <v>148880</v>
      </c>
    </row>
    <row r="63" spans="1:6" x14ac:dyDescent="0.2">
      <c r="A63" s="16" t="s">
        <v>181</v>
      </c>
      <c r="B63" s="14" t="s">
        <v>158</v>
      </c>
      <c r="C63" s="14" t="s">
        <v>239</v>
      </c>
      <c r="D63" s="25">
        <v>150000</v>
      </c>
      <c r="E63" s="32">
        <v>1120</v>
      </c>
      <c r="F63" s="30">
        <f t="shared" si="0"/>
        <v>148880</v>
      </c>
    </row>
    <row r="64" spans="1:6" x14ac:dyDescent="0.2">
      <c r="A64" s="16" t="s">
        <v>183</v>
      </c>
      <c r="B64" s="14" t="s">
        <v>158</v>
      </c>
      <c r="C64" s="14" t="s">
        <v>240</v>
      </c>
      <c r="D64" s="25">
        <v>150000</v>
      </c>
      <c r="E64" s="32">
        <v>1120</v>
      </c>
      <c r="F64" s="30">
        <f t="shared" si="0"/>
        <v>148880</v>
      </c>
    </row>
    <row r="65" spans="1:6" x14ac:dyDescent="0.2">
      <c r="A65" s="16" t="s">
        <v>241</v>
      </c>
      <c r="B65" s="14" t="s">
        <v>158</v>
      </c>
      <c r="C65" s="14" t="s">
        <v>242</v>
      </c>
      <c r="D65" s="25">
        <v>3109551.29</v>
      </c>
      <c r="E65" s="29">
        <v>1210427.57</v>
      </c>
      <c r="F65" s="30">
        <f t="shared" si="0"/>
        <v>1899123.72</v>
      </c>
    </row>
    <row r="66" spans="1:6" x14ac:dyDescent="0.2">
      <c r="A66" s="16" t="s">
        <v>243</v>
      </c>
      <c r="B66" s="14" t="s">
        <v>158</v>
      </c>
      <c r="C66" s="14" t="s">
        <v>244</v>
      </c>
      <c r="D66" s="25">
        <v>2949551.29</v>
      </c>
      <c r="E66" s="29">
        <v>1137813.77</v>
      </c>
      <c r="F66" s="30">
        <f t="shared" si="0"/>
        <v>1811737.52</v>
      </c>
    </row>
    <row r="67" spans="1:6" x14ac:dyDescent="0.2">
      <c r="A67" s="16" t="s">
        <v>179</v>
      </c>
      <c r="B67" s="14" t="s">
        <v>158</v>
      </c>
      <c r="C67" s="14" t="s">
        <v>245</v>
      </c>
      <c r="D67" s="25">
        <v>2949551.29</v>
      </c>
      <c r="E67" s="29">
        <v>1137813.77</v>
      </c>
      <c r="F67" s="30">
        <f t="shared" si="0"/>
        <v>1811737.52</v>
      </c>
    </row>
    <row r="68" spans="1:6" x14ac:dyDescent="0.2">
      <c r="A68" s="16" t="s">
        <v>181</v>
      </c>
      <c r="B68" s="14" t="s">
        <v>158</v>
      </c>
      <c r="C68" s="14" t="s">
        <v>246</v>
      </c>
      <c r="D68" s="25">
        <v>2949551.29</v>
      </c>
      <c r="E68" s="29">
        <v>1137813.77</v>
      </c>
      <c r="F68" s="30">
        <f t="shared" si="0"/>
        <v>1811737.52</v>
      </c>
    </row>
    <row r="69" spans="1:6" x14ac:dyDescent="0.2">
      <c r="A69" s="16" t="s">
        <v>183</v>
      </c>
      <c r="B69" s="14" t="s">
        <v>158</v>
      </c>
      <c r="C69" s="14" t="s">
        <v>247</v>
      </c>
      <c r="D69" s="25">
        <v>2949551.29</v>
      </c>
      <c r="E69" s="29">
        <v>1137813.77</v>
      </c>
      <c r="F69" s="30">
        <f t="shared" si="0"/>
        <v>1811737.52</v>
      </c>
    </row>
    <row r="70" spans="1:6" x14ac:dyDescent="0.2">
      <c r="A70" s="16" t="s">
        <v>248</v>
      </c>
      <c r="B70" s="14" t="s">
        <v>158</v>
      </c>
      <c r="C70" s="14" t="s">
        <v>249</v>
      </c>
      <c r="D70" s="25">
        <v>160000</v>
      </c>
      <c r="E70" s="29">
        <v>72613.8</v>
      </c>
      <c r="F70" s="30">
        <f t="shared" si="0"/>
        <v>87386.2</v>
      </c>
    </row>
    <row r="71" spans="1:6" x14ac:dyDescent="0.2">
      <c r="A71" s="16" t="s">
        <v>179</v>
      </c>
      <c r="B71" s="14" t="s">
        <v>158</v>
      </c>
      <c r="C71" s="14" t="s">
        <v>250</v>
      </c>
      <c r="D71" s="25">
        <v>160000</v>
      </c>
      <c r="E71" s="29">
        <v>72613.8</v>
      </c>
      <c r="F71" s="30">
        <f t="shared" si="0"/>
        <v>87386.2</v>
      </c>
    </row>
    <row r="72" spans="1:6" x14ac:dyDescent="0.2">
      <c r="A72" s="16" t="s">
        <v>181</v>
      </c>
      <c r="B72" s="14" t="s">
        <v>158</v>
      </c>
      <c r="C72" s="14" t="s">
        <v>251</v>
      </c>
      <c r="D72" s="25">
        <v>160000</v>
      </c>
      <c r="E72" s="29">
        <v>72613.8</v>
      </c>
      <c r="F72" s="30">
        <f t="shared" si="0"/>
        <v>87386.2</v>
      </c>
    </row>
    <row r="73" spans="1:6" x14ac:dyDescent="0.2">
      <c r="A73" s="16" t="s">
        <v>183</v>
      </c>
      <c r="B73" s="14" t="s">
        <v>158</v>
      </c>
      <c r="C73" s="14" t="s">
        <v>252</v>
      </c>
      <c r="D73" s="25">
        <v>160000</v>
      </c>
      <c r="E73" s="29">
        <v>72613.8</v>
      </c>
      <c r="F73" s="30">
        <f t="shared" si="0"/>
        <v>87386.2</v>
      </c>
    </row>
    <row r="74" spans="1:6" x14ac:dyDescent="0.2">
      <c r="A74" s="16" t="s">
        <v>253</v>
      </c>
      <c r="B74" s="14" t="s">
        <v>158</v>
      </c>
      <c r="C74" s="14" t="s">
        <v>254</v>
      </c>
      <c r="D74" s="25">
        <v>9104890</v>
      </c>
      <c r="E74" s="29">
        <v>480856.91</v>
      </c>
      <c r="F74" s="30">
        <f t="shared" ref="F74:F130" si="1">D74-E74</f>
        <v>8624033.0899999999</v>
      </c>
    </row>
    <row r="75" spans="1:6" x14ac:dyDescent="0.2">
      <c r="A75" s="16" t="s">
        <v>255</v>
      </c>
      <c r="B75" s="14" t="s">
        <v>158</v>
      </c>
      <c r="C75" s="14" t="s">
        <v>256</v>
      </c>
      <c r="D75" s="25">
        <v>447400</v>
      </c>
      <c r="E75" s="29">
        <v>125479.49</v>
      </c>
      <c r="F75" s="30">
        <f t="shared" si="1"/>
        <v>321920.51</v>
      </c>
    </row>
    <row r="76" spans="1:6" x14ac:dyDescent="0.2">
      <c r="A76" s="16" t="s">
        <v>179</v>
      </c>
      <c r="B76" s="14" t="s">
        <v>158</v>
      </c>
      <c r="C76" s="14" t="s">
        <v>257</v>
      </c>
      <c r="D76" s="25">
        <v>347400</v>
      </c>
      <c r="E76" s="29">
        <v>125479.49</v>
      </c>
      <c r="F76" s="30">
        <f t="shared" si="1"/>
        <v>221920.51</v>
      </c>
    </row>
    <row r="77" spans="1:6" x14ac:dyDescent="0.2">
      <c r="A77" s="16" t="s">
        <v>181</v>
      </c>
      <c r="B77" s="14" t="s">
        <v>158</v>
      </c>
      <c r="C77" s="14" t="s">
        <v>258</v>
      </c>
      <c r="D77" s="25">
        <v>347400</v>
      </c>
      <c r="E77" s="29">
        <v>125479.49</v>
      </c>
      <c r="F77" s="30">
        <f t="shared" si="1"/>
        <v>221920.51</v>
      </c>
    </row>
    <row r="78" spans="1:6" x14ac:dyDescent="0.2">
      <c r="A78" s="16" t="s">
        <v>183</v>
      </c>
      <c r="B78" s="14" t="s">
        <v>158</v>
      </c>
      <c r="C78" s="14" t="s">
        <v>259</v>
      </c>
      <c r="D78" s="25">
        <v>347400</v>
      </c>
      <c r="E78" s="29">
        <v>125479.49</v>
      </c>
      <c r="F78" s="30">
        <f t="shared" si="1"/>
        <v>221920.51</v>
      </c>
    </row>
    <row r="79" spans="1:6" x14ac:dyDescent="0.2">
      <c r="A79" s="16" t="s">
        <v>260</v>
      </c>
      <c r="B79" s="14" t="s">
        <v>158</v>
      </c>
      <c r="C79" s="14" t="s">
        <v>261</v>
      </c>
      <c r="D79" s="25">
        <v>100000</v>
      </c>
      <c r="E79" s="22"/>
      <c r="F79" s="30">
        <f t="shared" si="1"/>
        <v>100000</v>
      </c>
    </row>
    <row r="80" spans="1:6" x14ac:dyDescent="0.2">
      <c r="A80" s="16" t="s">
        <v>262</v>
      </c>
      <c r="B80" s="14" t="s">
        <v>158</v>
      </c>
      <c r="C80" s="14" t="s">
        <v>263</v>
      </c>
      <c r="D80" s="25">
        <v>100000</v>
      </c>
      <c r="E80" s="22"/>
      <c r="F80" s="30">
        <f t="shared" si="1"/>
        <v>100000</v>
      </c>
    </row>
    <row r="81" spans="1:6" ht="25.5" x14ac:dyDescent="0.2">
      <c r="A81" s="16" t="s">
        <v>264</v>
      </c>
      <c r="B81" s="14" t="s">
        <v>158</v>
      </c>
      <c r="C81" s="14" t="s">
        <v>265</v>
      </c>
      <c r="D81" s="25">
        <v>100000</v>
      </c>
      <c r="E81" s="22"/>
      <c r="F81" s="30">
        <f t="shared" si="1"/>
        <v>100000</v>
      </c>
    </row>
    <row r="82" spans="1:6" x14ac:dyDescent="0.2">
      <c r="A82" s="16" t="s">
        <v>266</v>
      </c>
      <c r="B82" s="14" t="s">
        <v>158</v>
      </c>
      <c r="C82" s="14" t="s">
        <v>267</v>
      </c>
      <c r="D82" s="25">
        <v>6686000</v>
      </c>
      <c r="E82" s="22"/>
      <c r="F82" s="30">
        <f t="shared" si="1"/>
        <v>6686000</v>
      </c>
    </row>
    <row r="83" spans="1:6" s="24" customFormat="1" x14ac:dyDescent="0.2">
      <c r="A83" s="16" t="s">
        <v>179</v>
      </c>
      <c r="B83" s="14" t="s">
        <v>158</v>
      </c>
      <c r="C83" s="14" t="s">
        <v>351</v>
      </c>
      <c r="D83" s="25">
        <v>6350000</v>
      </c>
      <c r="E83" s="22"/>
      <c r="F83" s="30">
        <f t="shared" si="1"/>
        <v>6350000</v>
      </c>
    </row>
    <row r="84" spans="1:6" s="24" customFormat="1" x14ac:dyDescent="0.2">
      <c r="A84" s="16" t="s">
        <v>181</v>
      </c>
      <c r="B84" s="14" t="s">
        <v>158</v>
      </c>
      <c r="C84" s="14" t="s">
        <v>352</v>
      </c>
      <c r="D84" s="25">
        <v>6350000</v>
      </c>
      <c r="E84" s="22"/>
      <c r="F84" s="30">
        <f t="shared" si="1"/>
        <v>6350000</v>
      </c>
    </row>
    <row r="85" spans="1:6" s="24" customFormat="1" x14ac:dyDescent="0.2">
      <c r="A85" s="16" t="s">
        <v>183</v>
      </c>
      <c r="B85" s="14" t="s">
        <v>158</v>
      </c>
      <c r="C85" s="14" t="s">
        <v>353</v>
      </c>
      <c r="D85" s="25">
        <v>6350000</v>
      </c>
      <c r="E85" s="22"/>
      <c r="F85" s="30">
        <f t="shared" si="1"/>
        <v>6350000</v>
      </c>
    </row>
    <row r="86" spans="1:6" x14ac:dyDescent="0.2">
      <c r="A86" s="16" t="s">
        <v>260</v>
      </c>
      <c r="B86" s="14" t="s">
        <v>158</v>
      </c>
      <c r="C86" s="14" t="s">
        <v>268</v>
      </c>
      <c r="D86" s="25">
        <v>336000</v>
      </c>
      <c r="E86" s="22"/>
      <c r="F86" s="30">
        <f t="shared" si="1"/>
        <v>336000</v>
      </c>
    </row>
    <row r="87" spans="1:6" x14ac:dyDescent="0.2">
      <c r="A87" s="16" t="s">
        <v>262</v>
      </c>
      <c r="B87" s="14" t="s">
        <v>158</v>
      </c>
      <c r="C87" s="14" t="s">
        <v>269</v>
      </c>
      <c r="D87" s="25">
        <v>336000</v>
      </c>
      <c r="E87" s="22"/>
      <c r="F87" s="30">
        <f t="shared" si="1"/>
        <v>336000</v>
      </c>
    </row>
    <row r="88" spans="1:6" ht="25.5" x14ac:dyDescent="0.2">
      <c r="A88" s="16" t="s">
        <v>264</v>
      </c>
      <c r="B88" s="14" t="s">
        <v>158</v>
      </c>
      <c r="C88" s="14" t="s">
        <v>270</v>
      </c>
      <c r="D88" s="25">
        <v>336000</v>
      </c>
      <c r="E88" s="22"/>
      <c r="F88" s="30">
        <f t="shared" si="1"/>
        <v>336000</v>
      </c>
    </row>
    <row r="89" spans="1:6" x14ac:dyDescent="0.2">
      <c r="A89" s="16" t="s">
        <v>271</v>
      </c>
      <c r="B89" s="14" t="s">
        <v>158</v>
      </c>
      <c r="C89" s="14" t="s">
        <v>272</v>
      </c>
      <c r="D89" s="25">
        <v>1264470</v>
      </c>
      <c r="E89" s="29">
        <v>355377.42</v>
      </c>
      <c r="F89" s="30">
        <f t="shared" si="1"/>
        <v>909092.58000000007</v>
      </c>
    </row>
    <row r="90" spans="1:6" x14ac:dyDescent="0.2">
      <c r="A90" s="16" t="s">
        <v>179</v>
      </c>
      <c r="B90" s="14" t="s">
        <v>158</v>
      </c>
      <c r="C90" s="14" t="s">
        <v>273</v>
      </c>
      <c r="D90" s="25">
        <v>1264470</v>
      </c>
      <c r="E90" s="29">
        <v>355377.42</v>
      </c>
      <c r="F90" s="30">
        <f t="shared" si="1"/>
        <v>909092.58000000007</v>
      </c>
    </row>
    <row r="91" spans="1:6" x14ac:dyDescent="0.2">
      <c r="A91" s="16" t="s">
        <v>181</v>
      </c>
      <c r="B91" s="14" t="s">
        <v>158</v>
      </c>
      <c r="C91" s="14" t="s">
        <v>274</v>
      </c>
      <c r="D91" s="25">
        <v>1264470</v>
      </c>
      <c r="E91" s="29">
        <v>355377.42</v>
      </c>
      <c r="F91" s="30">
        <f t="shared" si="1"/>
        <v>909092.58000000007</v>
      </c>
    </row>
    <row r="92" spans="1:6" x14ac:dyDescent="0.2">
      <c r="A92" s="16" t="s">
        <v>183</v>
      </c>
      <c r="B92" s="14" t="s">
        <v>158</v>
      </c>
      <c r="C92" s="14" t="s">
        <v>275</v>
      </c>
      <c r="D92" s="25">
        <v>1264470</v>
      </c>
      <c r="E92" s="29">
        <v>355377.42</v>
      </c>
      <c r="F92" s="30">
        <f t="shared" si="1"/>
        <v>909092.58000000007</v>
      </c>
    </row>
    <row r="93" spans="1:6" x14ac:dyDescent="0.2">
      <c r="A93" s="16" t="s">
        <v>276</v>
      </c>
      <c r="B93" s="14" t="s">
        <v>158</v>
      </c>
      <c r="C93" s="14" t="s">
        <v>277</v>
      </c>
      <c r="D93" s="25">
        <v>707020</v>
      </c>
      <c r="E93" s="22"/>
      <c r="F93" s="30">
        <f t="shared" si="1"/>
        <v>707020</v>
      </c>
    </row>
    <row r="94" spans="1:6" x14ac:dyDescent="0.2">
      <c r="A94" s="16" t="s">
        <v>179</v>
      </c>
      <c r="B94" s="14" t="s">
        <v>158</v>
      </c>
      <c r="C94" s="14" t="s">
        <v>278</v>
      </c>
      <c r="D94" s="25">
        <v>707020</v>
      </c>
      <c r="E94" s="22"/>
      <c r="F94" s="30">
        <f t="shared" si="1"/>
        <v>707020</v>
      </c>
    </row>
    <row r="95" spans="1:6" x14ac:dyDescent="0.2">
      <c r="A95" s="16" t="s">
        <v>181</v>
      </c>
      <c r="B95" s="14" t="s">
        <v>158</v>
      </c>
      <c r="C95" s="14" t="s">
        <v>279</v>
      </c>
      <c r="D95" s="25">
        <v>707020</v>
      </c>
      <c r="E95" s="22"/>
      <c r="F95" s="30">
        <f t="shared" si="1"/>
        <v>707020</v>
      </c>
    </row>
    <row r="96" spans="1:6" x14ac:dyDescent="0.2">
      <c r="A96" s="16" t="s">
        <v>183</v>
      </c>
      <c r="B96" s="14" t="s">
        <v>158</v>
      </c>
      <c r="C96" s="14" t="s">
        <v>280</v>
      </c>
      <c r="D96" s="25">
        <v>707020</v>
      </c>
      <c r="E96" s="22"/>
      <c r="F96" s="30">
        <f t="shared" si="1"/>
        <v>707020</v>
      </c>
    </row>
    <row r="97" spans="1:6" s="24" customFormat="1" x14ac:dyDescent="0.2">
      <c r="A97" s="16" t="s">
        <v>359</v>
      </c>
      <c r="B97" s="14" t="s">
        <v>158</v>
      </c>
      <c r="C97" s="14" t="s">
        <v>354</v>
      </c>
      <c r="D97" s="25">
        <v>323000</v>
      </c>
      <c r="E97" s="22"/>
      <c r="F97" s="30">
        <f t="shared" si="1"/>
        <v>323000</v>
      </c>
    </row>
    <row r="98" spans="1:6" s="24" customFormat="1" x14ac:dyDescent="0.2">
      <c r="A98" s="16" t="s">
        <v>360</v>
      </c>
      <c r="B98" s="14" t="s">
        <v>158</v>
      </c>
      <c r="C98" s="14" t="s">
        <v>355</v>
      </c>
      <c r="D98" s="25">
        <v>323000</v>
      </c>
      <c r="E98" s="22"/>
      <c r="F98" s="30">
        <f t="shared" si="1"/>
        <v>323000</v>
      </c>
    </row>
    <row r="99" spans="1:6" s="24" customFormat="1" x14ac:dyDescent="0.2">
      <c r="A99" s="16" t="s">
        <v>179</v>
      </c>
      <c r="B99" s="14" t="s">
        <v>158</v>
      </c>
      <c r="C99" s="14" t="s">
        <v>356</v>
      </c>
      <c r="D99" s="25">
        <v>323000</v>
      </c>
      <c r="E99" s="22"/>
      <c r="F99" s="30">
        <f t="shared" si="1"/>
        <v>323000</v>
      </c>
    </row>
    <row r="100" spans="1:6" s="24" customFormat="1" x14ac:dyDescent="0.2">
      <c r="A100" s="16" t="s">
        <v>181</v>
      </c>
      <c r="B100" s="14" t="s">
        <v>158</v>
      </c>
      <c r="C100" s="14" t="s">
        <v>357</v>
      </c>
      <c r="D100" s="25">
        <v>323000</v>
      </c>
      <c r="E100" s="22"/>
      <c r="F100" s="30">
        <f t="shared" si="1"/>
        <v>323000</v>
      </c>
    </row>
    <row r="101" spans="1:6" s="24" customFormat="1" x14ac:dyDescent="0.2">
      <c r="A101" s="16" t="s">
        <v>183</v>
      </c>
      <c r="B101" s="14" t="s">
        <v>158</v>
      </c>
      <c r="C101" s="14" t="s">
        <v>358</v>
      </c>
      <c r="D101" s="25">
        <v>323000</v>
      </c>
      <c r="E101" s="22"/>
      <c r="F101" s="30">
        <f t="shared" si="1"/>
        <v>323000</v>
      </c>
    </row>
    <row r="102" spans="1:6" x14ac:dyDescent="0.2">
      <c r="A102" s="16" t="s">
        <v>281</v>
      </c>
      <c r="B102" s="14" t="s">
        <v>158</v>
      </c>
      <c r="C102" s="14" t="s">
        <v>282</v>
      </c>
      <c r="D102" s="25">
        <v>9094670</v>
      </c>
      <c r="E102" s="29">
        <v>4965524.3099999996</v>
      </c>
      <c r="F102" s="30">
        <f t="shared" si="1"/>
        <v>4129145.6900000004</v>
      </c>
    </row>
    <row r="103" spans="1:6" x14ac:dyDescent="0.2">
      <c r="A103" s="16" t="s">
        <v>283</v>
      </c>
      <c r="B103" s="14" t="s">
        <v>158</v>
      </c>
      <c r="C103" s="14" t="s">
        <v>284</v>
      </c>
      <c r="D103" s="25">
        <v>9094670</v>
      </c>
      <c r="E103" s="29">
        <v>4965524.3099999996</v>
      </c>
      <c r="F103" s="30">
        <f t="shared" si="1"/>
        <v>4129145.6900000004</v>
      </c>
    </row>
    <row r="104" spans="1:6" ht="38.25" x14ac:dyDescent="0.2">
      <c r="A104" s="16" t="s">
        <v>163</v>
      </c>
      <c r="B104" s="14" t="s">
        <v>158</v>
      </c>
      <c r="C104" s="14" t="s">
        <v>285</v>
      </c>
      <c r="D104" s="25">
        <v>6242000</v>
      </c>
      <c r="E104" s="29">
        <v>2901044.02</v>
      </c>
      <c r="F104" s="30">
        <f t="shared" si="1"/>
        <v>3340955.98</v>
      </c>
    </row>
    <row r="105" spans="1:6" x14ac:dyDescent="0.2">
      <c r="A105" s="16" t="s">
        <v>204</v>
      </c>
      <c r="B105" s="14" t="s">
        <v>158</v>
      </c>
      <c r="C105" s="14" t="s">
        <v>286</v>
      </c>
      <c r="D105" s="25">
        <v>6242000</v>
      </c>
      <c r="E105" s="29">
        <v>2901044.02</v>
      </c>
      <c r="F105" s="30">
        <f t="shared" si="1"/>
        <v>3340955.98</v>
      </c>
    </row>
    <row r="106" spans="1:6" x14ac:dyDescent="0.2">
      <c r="A106" s="16" t="s">
        <v>206</v>
      </c>
      <c r="B106" s="14" t="s">
        <v>158</v>
      </c>
      <c r="C106" s="14" t="s">
        <v>287</v>
      </c>
      <c r="D106" s="25">
        <v>4793600</v>
      </c>
      <c r="E106" s="29">
        <v>2288453.35</v>
      </c>
      <c r="F106" s="30">
        <f t="shared" si="1"/>
        <v>2505146.65</v>
      </c>
    </row>
    <row r="107" spans="1:6" x14ac:dyDescent="0.2">
      <c r="A107" s="16" t="s">
        <v>208</v>
      </c>
      <c r="B107" s="14" t="s">
        <v>158</v>
      </c>
      <c r="C107" s="14" t="s">
        <v>288</v>
      </c>
      <c r="D107" s="25">
        <v>46900</v>
      </c>
      <c r="E107" s="29">
        <v>46.67</v>
      </c>
      <c r="F107" s="30">
        <f t="shared" si="1"/>
        <v>46853.33</v>
      </c>
    </row>
    <row r="108" spans="1:6" ht="25.5" x14ac:dyDescent="0.2">
      <c r="A108" s="16" t="s">
        <v>210</v>
      </c>
      <c r="B108" s="14" t="s">
        <v>158</v>
      </c>
      <c r="C108" s="14" t="s">
        <v>289</v>
      </c>
      <c r="D108" s="25">
        <v>1401500</v>
      </c>
      <c r="E108" s="29">
        <v>612544</v>
      </c>
      <c r="F108" s="30">
        <f t="shared" si="1"/>
        <v>788956</v>
      </c>
    </row>
    <row r="109" spans="1:6" x14ac:dyDescent="0.2">
      <c r="A109" s="16" t="s">
        <v>179</v>
      </c>
      <c r="B109" s="14" t="s">
        <v>158</v>
      </c>
      <c r="C109" s="14" t="s">
        <v>290</v>
      </c>
      <c r="D109" s="25">
        <v>2827970</v>
      </c>
      <c r="E109" s="29">
        <v>2054639.74</v>
      </c>
      <c r="F109" s="30">
        <f t="shared" si="1"/>
        <v>773330.26</v>
      </c>
    </row>
    <row r="110" spans="1:6" x14ac:dyDescent="0.2">
      <c r="A110" s="16" t="s">
        <v>181</v>
      </c>
      <c r="B110" s="14" t="s">
        <v>158</v>
      </c>
      <c r="C110" s="14" t="s">
        <v>291</v>
      </c>
      <c r="D110" s="25">
        <v>2827970</v>
      </c>
      <c r="E110" s="29">
        <v>2054639.74</v>
      </c>
      <c r="F110" s="30">
        <f t="shared" si="1"/>
        <v>773330.26</v>
      </c>
    </row>
    <row r="111" spans="1:6" x14ac:dyDescent="0.2">
      <c r="A111" s="16" t="s">
        <v>183</v>
      </c>
      <c r="B111" s="14" t="s">
        <v>158</v>
      </c>
      <c r="C111" s="14" t="s">
        <v>292</v>
      </c>
      <c r="D111" s="25">
        <v>2827970</v>
      </c>
      <c r="E111" s="29">
        <v>2054639.74</v>
      </c>
      <c r="F111" s="30">
        <f t="shared" si="1"/>
        <v>773330.26</v>
      </c>
    </row>
    <row r="112" spans="1:6" x14ac:dyDescent="0.2">
      <c r="A112" s="16" t="s">
        <v>197</v>
      </c>
      <c r="B112" s="14" t="s">
        <v>158</v>
      </c>
      <c r="C112" s="14" t="s">
        <v>293</v>
      </c>
      <c r="D112" s="25">
        <v>24700</v>
      </c>
      <c r="E112" s="29">
        <v>9840.5499999999993</v>
      </c>
      <c r="F112" s="30">
        <f t="shared" si="1"/>
        <v>14859.45</v>
      </c>
    </row>
    <row r="113" spans="1:6" x14ac:dyDescent="0.2">
      <c r="A113" s="16" t="s">
        <v>216</v>
      </c>
      <c r="B113" s="14" t="s">
        <v>158</v>
      </c>
      <c r="C113" s="14" t="s">
        <v>294</v>
      </c>
      <c r="D113" s="25">
        <v>24700</v>
      </c>
      <c r="E113" s="29">
        <v>9840.5499999999993</v>
      </c>
      <c r="F113" s="30">
        <f t="shared" si="1"/>
        <v>14859.45</v>
      </c>
    </row>
    <row r="114" spans="1:6" x14ac:dyDescent="0.2">
      <c r="A114" s="16" t="s">
        <v>218</v>
      </c>
      <c r="B114" s="14" t="s">
        <v>158</v>
      </c>
      <c r="C114" s="14" t="s">
        <v>295</v>
      </c>
      <c r="D114" s="25">
        <v>21700</v>
      </c>
      <c r="E114" s="29">
        <v>8408</v>
      </c>
      <c r="F114" s="30">
        <f t="shared" si="1"/>
        <v>13292</v>
      </c>
    </row>
    <row r="115" spans="1:6" s="24" customFormat="1" x14ac:dyDescent="0.2">
      <c r="A115" s="16" t="s">
        <v>349</v>
      </c>
      <c r="B115" s="14" t="s">
        <v>158</v>
      </c>
      <c r="C115" s="14" t="s">
        <v>361</v>
      </c>
      <c r="D115" s="25">
        <v>3000</v>
      </c>
      <c r="E115" s="29">
        <v>1432.55</v>
      </c>
      <c r="F115" s="30">
        <f t="shared" si="1"/>
        <v>1567.45</v>
      </c>
    </row>
    <row r="116" spans="1:6" x14ac:dyDescent="0.2">
      <c r="A116" s="16" t="s">
        <v>296</v>
      </c>
      <c r="B116" s="14" t="s">
        <v>158</v>
      </c>
      <c r="C116" s="14" t="s">
        <v>297</v>
      </c>
      <c r="D116" s="25">
        <v>3843000</v>
      </c>
      <c r="E116" s="29">
        <v>2000000</v>
      </c>
      <c r="F116" s="30">
        <f t="shared" si="1"/>
        <v>1843000</v>
      </c>
    </row>
    <row r="117" spans="1:6" x14ac:dyDescent="0.2">
      <c r="A117" s="16" t="s">
        <v>298</v>
      </c>
      <c r="B117" s="14" t="s">
        <v>158</v>
      </c>
      <c r="C117" s="14" t="s">
        <v>299</v>
      </c>
      <c r="D117" s="25">
        <v>3843000</v>
      </c>
      <c r="E117" s="29">
        <v>2000000</v>
      </c>
      <c r="F117" s="30">
        <f t="shared" si="1"/>
        <v>1843000</v>
      </c>
    </row>
    <row r="118" spans="1:6" x14ac:dyDescent="0.2">
      <c r="A118" s="16" t="s">
        <v>179</v>
      </c>
      <c r="B118" s="14" t="s">
        <v>158</v>
      </c>
      <c r="C118" s="14" t="s">
        <v>300</v>
      </c>
      <c r="D118" s="25">
        <v>371000</v>
      </c>
      <c r="E118" s="29">
        <v>155496.82999999999</v>
      </c>
      <c r="F118" s="30">
        <f t="shared" si="1"/>
        <v>215503.17</v>
      </c>
    </row>
    <row r="119" spans="1:6" x14ac:dyDescent="0.2">
      <c r="A119" s="16" t="s">
        <v>181</v>
      </c>
      <c r="B119" s="14" t="s">
        <v>158</v>
      </c>
      <c r="C119" s="14" t="s">
        <v>301</v>
      </c>
      <c r="D119" s="25">
        <v>371000</v>
      </c>
      <c r="E119" s="29">
        <v>155496.82999999999</v>
      </c>
      <c r="F119" s="30">
        <f t="shared" si="1"/>
        <v>215503.17</v>
      </c>
    </row>
    <row r="120" spans="1:6" x14ac:dyDescent="0.2">
      <c r="A120" s="16" t="s">
        <v>183</v>
      </c>
      <c r="B120" s="14" t="s">
        <v>158</v>
      </c>
      <c r="C120" s="14" t="s">
        <v>302</v>
      </c>
      <c r="D120" s="25">
        <v>371000</v>
      </c>
      <c r="E120" s="29">
        <v>155496.82999999999</v>
      </c>
      <c r="F120" s="30">
        <f t="shared" si="1"/>
        <v>215503.17</v>
      </c>
    </row>
    <row r="121" spans="1:6" x14ac:dyDescent="0.2">
      <c r="A121" s="16" t="s">
        <v>303</v>
      </c>
      <c r="B121" s="14" t="s">
        <v>158</v>
      </c>
      <c r="C121" s="14" t="s">
        <v>304</v>
      </c>
      <c r="D121" s="25">
        <v>3472000</v>
      </c>
      <c r="E121" s="29">
        <v>1844503.17</v>
      </c>
      <c r="F121" s="30">
        <f t="shared" si="1"/>
        <v>1627496.83</v>
      </c>
    </row>
    <row r="122" spans="1:6" x14ac:dyDescent="0.2">
      <c r="A122" s="16" t="s">
        <v>305</v>
      </c>
      <c r="B122" s="14" t="s">
        <v>158</v>
      </c>
      <c r="C122" s="14" t="s">
        <v>306</v>
      </c>
      <c r="D122" s="25">
        <v>3472000</v>
      </c>
      <c r="E122" s="29">
        <v>1844503.17</v>
      </c>
      <c r="F122" s="30">
        <f t="shared" si="1"/>
        <v>1627496.83</v>
      </c>
    </row>
    <row r="123" spans="1:6" x14ac:dyDescent="0.2">
      <c r="A123" s="16" t="s">
        <v>307</v>
      </c>
      <c r="B123" s="14" t="s">
        <v>158</v>
      </c>
      <c r="C123" s="14" t="s">
        <v>308</v>
      </c>
      <c r="D123" s="25">
        <v>3472000</v>
      </c>
      <c r="E123" s="29">
        <v>1844503.17</v>
      </c>
      <c r="F123" s="30">
        <f t="shared" si="1"/>
        <v>1627496.83</v>
      </c>
    </row>
    <row r="124" spans="1:6" x14ac:dyDescent="0.2">
      <c r="A124" s="16" t="s">
        <v>309</v>
      </c>
      <c r="B124" s="14" t="s">
        <v>158</v>
      </c>
      <c r="C124" s="14" t="s">
        <v>310</v>
      </c>
      <c r="D124" s="25">
        <v>250000</v>
      </c>
      <c r="E124" s="29">
        <v>164436.89000000001</v>
      </c>
      <c r="F124" s="30">
        <f t="shared" si="1"/>
        <v>85563.109999999986</v>
      </c>
    </row>
    <row r="125" spans="1:6" x14ac:dyDescent="0.2">
      <c r="A125" s="16" t="s">
        <v>311</v>
      </c>
      <c r="B125" s="14" t="s">
        <v>158</v>
      </c>
      <c r="C125" s="14" t="s">
        <v>312</v>
      </c>
      <c r="D125" s="25">
        <v>250000</v>
      </c>
      <c r="E125" s="29">
        <v>164436.89000000001</v>
      </c>
      <c r="F125" s="30">
        <f t="shared" si="1"/>
        <v>85563.109999999986</v>
      </c>
    </row>
    <row r="126" spans="1:6" x14ac:dyDescent="0.2">
      <c r="A126" s="16" t="s">
        <v>179</v>
      </c>
      <c r="B126" s="14" t="s">
        <v>158</v>
      </c>
      <c r="C126" s="14" t="s">
        <v>313</v>
      </c>
      <c r="D126" s="25">
        <v>250000</v>
      </c>
      <c r="E126" s="29">
        <v>164436.89000000001</v>
      </c>
      <c r="F126" s="30">
        <f t="shared" si="1"/>
        <v>85563.109999999986</v>
      </c>
    </row>
    <row r="127" spans="1:6" x14ac:dyDescent="0.2">
      <c r="A127" s="16" t="s">
        <v>181</v>
      </c>
      <c r="B127" s="14" t="s">
        <v>158</v>
      </c>
      <c r="C127" s="14" t="s">
        <v>314</v>
      </c>
      <c r="D127" s="25">
        <v>250000</v>
      </c>
      <c r="E127" s="29">
        <v>164436.89000000001</v>
      </c>
      <c r="F127" s="30">
        <f t="shared" si="1"/>
        <v>85563.109999999986</v>
      </c>
    </row>
    <row r="128" spans="1:6" x14ac:dyDescent="0.2">
      <c r="A128" s="16" t="s">
        <v>183</v>
      </c>
      <c r="B128" s="14" t="s">
        <v>158</v>
      </c>
      <c r="C128" s="14" t="s">
        <v>315</v>
      </c>
      <c r="D128" s="25">
        <v>250000</v>
      </c>
      <c r="E128" s="29">
        <v>164436.89000000001</v>
      </c>
      <c r="F128" s="30">
        <f t="shared" si="1"/>
        <v>85563.109999999986</v>
      </c>
    </row>
    <row r="129" spans="1:6" ht="0.4" customHeight="1" x14ac:dyDescent="0.2">
      <c r="F129" s="30">
        <f t="shared" si="1"/>
        <v>0</v>
      </c>
    </row>
    <row r="130" spans="1:6" x14ac:dyDescent="0.2">
      <c r="A130" s="26" t="s">
        <v>316</v>
      </c>
      <c r="B130" s="13">
        <v>450</v>
      </c>
      <c r="C130" s="27" t="s">
        <v>23</v>
      </c>
      <c r="D130" s="28">
        <v>-1403976.78</v>
      </c>
      <c r="E130" s="31">
        <v>396448.17</v>
      </c>
      <c r="F130" s="30">
        <f t="shared" si="1"/>
        <v>-1800424.95</v>
      </c>
    </row>
  </sheetData>
  <mergeCells count="1">
    <mergeCell ref="A2:F2"/>
  </mergeCells>
  <pageMargins left="0.59055118110236227" right="0.19685039370078741" top="1.3779527559055118" bottom="0.47244094488188981" header="0.19685039370078741" footer="0.19685039370078741"/>
  <pageSetup paperSize="8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tabSelected="1" topLeftCell="B1" workbookViewId="0">
      <selection activeCell="E23" sqref="E23"/>
    </sheetView>
  </sheetViews>
  <sheetFormatPr defaultRowHeight="12.75" x14ac:dyDescent="0.2"/>
  <cols>
    <col min="1" max="1" width="83" style="2" customWidth="1"/>
    <col min="2" max="2" width="8.28515625" style="2" customWidth="1"/>
    <col min="3" max="3" width="26.85546875" style="2" customWidth="1"/>
    <col min="4" max="4" width="21.5703125" style="2" customWidth="1"/>
    <col min="5" max="5" width="20.140625" style="2" customWidth="1"/>
    <col min="6" max="6" width="20" style="2" customWidth="1"/>
    <col min="7" max="16384" width="9.140625" style="2"/>
  </cols>
  <sheetData>
    <row r="1" spans="1:6" ht="8.25" customHeight="1" x14ac:dyDescent="0.2"/>
    <row r="2" spans="1:6" ht="15" customHeight="1" x14ac:dyDescent="0.2">
      <c r="A2" s="36" t="s">
        <v>317</v>
      </c>
      <c r="B2" s="36"/>
      <c r="C2" s="36"/>
      <c r="D2" s="36"/>
      <c r="E2" s="36"/>
      <c r="F2" s="36"/>
    </row>
    <row r="3" spans="1:6" ht="38.25" x14ac:dyDescent="0.2">
      <c r="A3" s="6" t="s">
        <v>16</v>
      </c>
      <c r="B3" s="6" t="s">
        <v>17</v>
      </c>
      <c r="C3" s="6" t="s">
        <v>318</v>
      </c>
      <c r="D3" s="10" t="s">
        <v>14</v>
      </c>
      <c r="E3" s="11" t="s">
        <v>344</v>
      </c>
      <c r="F3" s="14" t="s">
        <v>343</v>
      </c>
    </row>
    <row r="4" spans="1:6" x14ac:dyDescent="0.2">
      <c r="A4" s="13" t="s">
        <v>19</v>
      </c>
      <c r="B4" s="13" t="s">
        <v>20</v>
      </c>
      <c r="C4" s="13" t="s">
        <v>21</v>
      </c>
      <c r="D4" s="14">
        <v>4</v>
      </c>
      <c r="E4" s="14">
        <v>5</v>
      </c>
      <c r="F4" s="14">
        <v>6</v>
      </c>
    </row>
    <row r="5" spans="1:6" x14ac:dyDescent="0.2">
      <c r="A5" s="16" t="s">
        <v>319</v>
      </c>
      <c r="B5" s="17">
        <v>500</v>
      </c>
      <c r="C5" s="17" t="s">
        <v>23</v>
      </c>
      <c r="D5" s="18">
        <v>1403976.78</v>
      </c>
      <c r="E5" s="18">
        <v>-396448.17</v>
      </c>
      <c r="F5" s="18">
        <f>D5-E5</f>
        <v>1800424.95</v>
      </c>
    </row>
    <row r="6" spans="1:6" ht="15.75" customHeight="1" x14ac:dyDescent="0.2">
      <c r="A6" s="16" t="s">
        <v>320</v>
      </c>
      <c r="B6" s="17">
        <v>700</v>
      </c>
      <c r="C6" s="17" t="s">
        <v>321</v>
      </c>
      <c r="D6" s="18">
        <v>1403976.78</v>
      </c>
      <c r="E6" s="18">
        <v>-396448.17</v>
      </c>
      <c r="F6" s="18">
        <f t="shared" ref="F6:F15" si="0">D6-E6</f>
        <v>1800424.95</v>
      </c>
    </row>
    <row r="7" spans="1:6" ht="16.5" customHeight="1" x14ac:dyDescent="0.2">
      <c r="A7" s="16" t="s">
        <v>322</v>
      </c>
      <c r="B7" s="17">
        <v>700</v>
      </c>
      <c r="C7" s="17" t="s">
        <v>323</v>
      </c>
      <c r="D7" s="18">
        <v>1403976.78</v>
      </c>
      <c r="E7" s="18">
        <v>-396448.17</v>
      </c>
      <c r="F7" s="18">
        <f t="shared" si="0"/>
        <v>1800424.95</v>
      </c>
    </row>
    <row r="8" spans="1:6" ht="15" customHeight="1" x14ac:dyDescent="0.2">
      <c r="A8" s="16" t="s">
        <v>324</v>
      </c>
      <c r="B8" s="17">
        <v>710</v>
      </c>
      <c r="C8" s="17" t="s">
        <v>325</v>
      </c>
      <c r="D8" s="18">
        <v>-55455698.399999999</v>
      </c>
      <c r="E8" s="18">
        <v>-19547532.59</v>
      </c>
      <c r="F8" s="18">
        <f t="shared" si="0"/>
        <v>-35908165.810000002</v>
      </c>
    </row>
    <row r="9" spans="1:6" ht="16.5" customHeight="1" x14ac:dyDescent="0.2">
      <c r="A9" s="16" t="s">
        <v>326</v>
      </c>
      <c r="B9" s="17">
        <v>710</v>
      </c>
      <c r="C9" s="17" t="s">
        <v>327</v>
      </c>
      <c r="D9" s="18">
        <v>-55455698.399999999</v>
      </c>
      <c r="E9" s="18">
        <v>-19547532.59</v>
      </c>
      <c r="F9" s="18">
        <f t="shared" si="0"/>
        <v>-35908165.810000002</v>
      </c>
    </row>
    <row r="10" spans="1:6" ht="17.25" customHeight="1" x14ac:dyDescent="0.2">
      <c r="A10" s="16" t="s">
        <v>328</v>
      </c>
      <c r="B10" s="17">
        <v>710</v>
      </c>
      <c r="C10" s="17" t="s">
        <v>329</v>
      </c>
      <c r="D10" s="18">
        <v>-55455698.399999999</v>
      </c>
      <c r="E10" s="18">
        <v>-19547532.59</v>
      </c>
      <c r="F10" s="18">
        <f t="shared" si="0"/>
        <v>-35908165.810000002</v>
      </c>
    </row>
    <row r="11" spans="1:6" ht="15.75" customHeight="1" x14ac:dyDescent="0.2">
      <c r="A11" s="16" t="s">
        <v>330</v>
      </c>
      <c r="B11" s="17">
        <v>710</v>
      </c>
      <c r="C11" s="17" t="s">
        <v>331</v>
      </c>
      <c r="D11" s="18">
        <v>-55455698.399999999</v>
      </c>
      <c r="E11" s="18">
        <v>-19547532.59</v>
      </c>
      <c r="F11" s="18">
        <f t="shared" si="0"/>
        <v>-35908165.810000002</v>
      </c>
    </row>
    <row r="12" spans="1:6" ht="16.5" customHeight="1" x14ac:dyDescent="0.2">
      <c r="A12" s="16" t="s">
        <v>332</v>
      </c>
      <c r="B12" s="17">
        <v>720</v>
      </c>
      <c r="C12" s="17" t="s">
        <v>333</v>
      </c>
      <c r="D12" s="18">
        <v>56859675.18</v>
      </c>
      <c r="E12" s="18">
        <v>19151084.420000002</v>
      </c>
      <c r="F12" s="18">
        <f t="shared" si="0"/>
        <v>37708590.759999998</v>
      </c>
    </row>
    <row r="13" spans="1:6" ht="16.5" customHeight="1" x14ac:dyDescent="0.2">
      <c r="A13" s="16" t="s">
        <v>334</v>
      </c>
      <c r="B13" s="17">
        <v>720</v>
      </c>
      <c r="C13" s="17" t="s">
        <v>335</v>
      </c>
      <c r="D13" s="18">
        <v>56859675.18</v>
      </c>
      <c r="E13" s="18">
        <v>19151084.420000002</v>
      </c>
      <c r="F13" s="18">
        <f t="shared" si="0"/>
        <v>37708590.759999998</v>
      </c>
    </row>
    <row r="14" spans="1:6" ht="17.25" customHeight="1" x14ac:dyDescent="0.2">
      <c r="A14" s="16" t="s">
        <v>336</v>
      </c>
      <c r="B14" s="17">
        <v>720</v>
      </c>
      <c r="C14" s="17" t="s">
        <v>337</v>
      </c>
      <c r="D14" s="18">
        <v>56859675.18</v>
      </c>
      <c r="E14" s="18">
        <v>19151084.420000002</v>
      </c>
      <c r="F14" s="18">
        <f t="shared" si="0"/>
        <v>37708590.759999998</v>
      </c>
    </row>
    <row r="15" spans="1:6" ht="16.5" customHeight="1" x14ac:dyDescent="0.2">
      <c r="A15" s="16" t="s">
        <v>338</v>
      </c>
      <c r="B15" s="17">
        <v>720</v>
      </c>
      <c r="C15" s="17" t="s">
        <v>339</v>
      </c>
      <c r="D15" s="18">
        <v>56859675.18</v>
      </c>
      <c r="E15" s="18">
        <v>19151084.420000002</v>
      </c>
      <c r="F15" s="18">
        <f t="shared" si="0"/>
        <v>37708590.759999998</v>
      </c>
    </row>
  </sheetData>
  <mergeCells count="1">
    <mergeCell ref="A2:F2"/>
  </mergeCells>
  <pageMargins left="0.78740157480314965" right="0.19685039370078741" top="1.3779527559055118" bottom="0.47244094488188981" header="0.19685039370078741" footer="0.19685039370078741"/>
  <pageSetup paperSize="8" orientation="landscape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2017-04-13T21:10:05Z</cp:lastPrinted>
  <dcterms:modified xsi:type="dcterms:W3CDTF">2017-07-31T21:58:50Z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