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Лист2!$1:$4</definedName>
    <definedName name="_xlnm.Print_Titles" localSheetId="2">Лист3!$1:$4</definedName>
  </definedNames>
  <calcPr calcId="144525"/>
</workbook>
</file>

<file path=xl/calcChain.xml><?xml version="1.0" encoding="utf-8"?>
<calcChain xmlns="http://schemas.openxmlformats.org/spreadsheetml/2006/main">
  <c r="G15" i="1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9" i="2"/>
  <c r="P10" i="3" l="1"/>
  <c r="P11" i="3"/>
  <c r="P9" i="3"/>
  <c r="G82" i="1"/>
  <c r="G81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3" i="1"/>
  <c r="G84" i="1"/>
  <c r="G85" i="1"/>
  <c r="G86" i="1"/>
  <c r="G87" i="1"/>
</calcChain>
</file>

<file path=xl/sharedStrings.xml><?xml version="1.0" encoding="utf-8"?>
<sst xmlns="http://schemas.openxmlformats.org/spreadsheetml/2006/main" count="752" uniqueCount="405">
  <si>
    <t>ОТЧЕТ ОБ ИСПОЛНЕНИИ БЮДЖЕТА</t>
  </si>
  <si>
    <t/>
  </si>
  <si>
    <t>Коды</t>
  </si>
  <si>
    <t>Форма по ОКУД</t>
  </si>
  <si>
    <t>0503117</t>
  </si>
  <si>
    <t>Дата</t>
  </si>
  <si>
    <t>Наименование</t>
  </si>
  <si>
    <t>по ОКПО</t>
  </si>
  <si>
    <t>финансового органа</t>
  </si>
  <si>
    <t>Глава по БК</t>
  </si>
  <si>
    <t>Наименование публично-правового образования</t>
  </si>
  <si>
    <t>Новоавачинское сельское поселение</t>
  </si>
  <si>
    <t>по ОКТМО</t>
  </si>
  <si>
    <t>Периодичность: месячная</t>
  </si>
  <si>
    <t>Единица измерения: руб.</t>
  </si>
  <si>
    <t>383</t>
  </si>
  <si>
    <t>1. Доходы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</si>
  <si>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</si>
  <si>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</si>
  <si>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</si>
  <si>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</si>
  <si>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</si>
  <si>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</si>
  <si>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</si>
  <si>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</si>
  <si>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</si>
  <si>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</si>
  <si>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</si>
  <si>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</si>
  <si>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Дохода бюджета - всего, в том числе:</t>
  </si>
  <si>
    <t>010</t>
  </si>
  <si>
    <t>Х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</si>
  <si>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</si>
  <si>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</si>
  <si>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</si>
  <si>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</si>
  <si>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</si>
  <si>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</si>
  <si>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</si>
  <si>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</si>
  <si>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</si>
  <si>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</si>
  <si>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</si>
  <si>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</si>
  <si>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</si>
  <si>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</si>
  <si>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</si>
  <si>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</si>
  <si>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</si>
  <si>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</si>
  <si>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</si>
  <si>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</si>
  <si>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</si>
  <si>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</si>
  <si>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</si>
  <si>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</si>
  <si>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</si>
  <si>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</si>
  <si>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</si>
  <si>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</si>
  <si>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</si>
  <si>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</si>
  <si>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</si>
  <si>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</si>
  <si>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</si>
  <si>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</si>
  <si>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</si>
  <si>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</si>
  <si>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</si>
  <si>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</si>
  <si>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</si>
  <si>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</si>
  <si>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</si>
  <si>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</si>
  <si>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</si>
  <si>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</si>
  <si>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</si>
  <si>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</si>
  <si>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</si>
  <si>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</si>
  <si>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</si>
  <si>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</si>
  <si>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</si>
  <si>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</si>
  <si>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</si>
  <si>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</si>
  <si>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</si>
  <si>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</si>
  <si>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</si>
  <si>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</si>
  <si>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</si>
  <si>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</si>
  <si>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</si>
  <si>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</si>
  <si>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</si>
  <si>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</si>
  <si>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</si>
  <si>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</si>
  <si>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</si>
  <si>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</si>
  <si>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</si>
  <si>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</si>
  <si>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</si>
  <si>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</si>
  <si>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</si>
  <si>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</si>
  <si>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</si>
  <si>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</si>
  <si>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</si>
  <si>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бюджетов сельских поселений</t>
  </si>
  <si>
    <t>000 1 13 02995 10 0000 130</t>
  </si>
  <si>
    <t>ШТРАФЫ, САНКЦИИ, ВОЗМЕЩЕНИЕ УЩЕРБА</t>
  </si>
  <si>
    <t>000 1 16 00000 00 0000 000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</si>
  <si>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</si>
  <si>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</si>
  <si>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</si>
  <si>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</si>
  <si>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</si>
  <si>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</si>
  <si>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</si>
  <si>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</si>
  <si>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</si>
  <si>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</si>
  <si>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</si>
  <si>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</si>
  <si>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сельских поселений</t>
  </si>
  <si>
    <t>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</si>
  <si>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</si>
  <si>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</si>
  <si>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</si>
  <si>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</si>
  <si>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</si>
  <si>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</si>
  <si>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</si>
  <si>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</si>
  <si>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сельских поселений на выравнивание бюджетной обеспеченности</t>
  </si>
  <si>
    <t>000 2 02 01001 10 0000 151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</si>
  <si>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</si>
  <si>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</si>
  <si>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</si>
  <si>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</si>
  <si>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</si>
  <si>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000 2 02 02077 10 0000 151</t>
  </si>
  <si>
    <t>Прочие субсидии</t>
  </si>
  <si>
    <t>000 2 02 02999 00 0000 151</t>
  </si>
  <si>
    <t>Прочие субсидии бюджетам сельских поселений</t>
  </si>
  <si>
    <t>000 2 02 02999 10 0000 151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</si>
  <si>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</si>
  <si>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</si>
  <si>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</si>
  <si>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</si>
  <si>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</si>
  <si>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</si>
  <si>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</si>
  <si>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000 2 02 03022 00 0000 151</t>
  </si>
  <si>
    <t>Субвенции бюджетам сельских поселений на предоставление гражданам субсидий на оплату жилого помещения и коммунальных услуг</t>
  </si>
  <si>
    <t>000 2 02 03022 10 0000 151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</si>
  <si>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</si>
  <si>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</si>
  <si>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сельских поселений на выполнение передаваемых полномочий субъектов Российской Федерации</t>
  </si>
  <si>
    <t>000 2 02 03024 10 0000 151</t>
  </si>
  <si>
    <t>Иные межбюджетные трансферты</t>
  </si>
  <si>
    <t>000 2 02 04000 00 0000 151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</si>
  <si>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</si>
  <si>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</si>
  <si>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сельских поселений</t>
  </si>
  <si>
    <t>000 2 02 04999 10 0000 151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</si>
  <si>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</si>
  <si>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</si>
  <si>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</si>
  <si>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000 2 19 05000 10 0000 151</t>
  </si>
  <si>
    <t>Форма 0503117 с.2</t>
  </si>
  <si>
    <t>2. Расходы бюджета</t>
  </si>
  <si>
    <t>Код расхода по бюджетной классификации</t>
  </si>
  <si>
    <t>Расходы бюджета -  всего, в том числе:</t>
  </si>
  <si>
    <t>200</t>
  </si>
  <si>
    <t>Итого по всем ГРБС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</si>
  <si>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</si>
  <si>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</si>
  <si>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</si>
  <si>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</si>
  <si>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</si>
  <si>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</si>
  <si>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</si>
  <si>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</si>
  <si>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</si>
  <si>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 xml:space="preserve">Уплата прочих налогов, сборов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</si>
  <si>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</si>
  <si>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выплаты персоналу государственных (муниципальных) органов, за исключением фонда оплаты труда</t>
  </si>
  <si>
    <t>Уплата налога на имущество организаций и земельного налога</t>
  </si>
  <si>
    <t>Обеспечение проведения выборов и референдумов</t>
  </si>
  <si>
    <t>Резервные фонды</t>
  </si>
  <si>
    <t>Резервные средства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</si>
  <si>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</si>
  <si>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</si>
  <si>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</si>
  <si>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</si>
  <si>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</si>
  <si>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</si>
  <si>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</si>
  <si>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</si>
  <si>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</si>
  <si>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</si>
  <si>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</si>
  <si>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</si>
  <si>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Капитальные вложения в объекты государственной (муниципальной) собственности</t>
  </si>
  <si>
    <t xml:space="preserve">Бюджетные инвестиции </t>
  </si>
  <si>
    <t>Бюджетные инвестиции в объекты капитального строительства государственной (муниципальной) собственности</t>
  </si>
  <si>
    <t>Благоустройство</t>
  </si>
  <si>
    <t>Другие вопросы в области жилищно-коммунального хозяйства</t>
  </si>
  <si>
    <t>Культура и кинематография</t>
  </si>
  <si>
    <t>Культура</t>
  </si>
  <si>
    <t>Расходы на выплаты персоналу казенных учреждений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</si>
  <si>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</si>
  <si>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</si>
  <si>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</si>
  <si>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</si>
  <si>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</si>
  <si>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Физическая культура и спорт</t>
  </si>
  <si>
    <t>Другие вопросы в области физической культуры и спорта</t>
  </si>
  <si>
    <t>Результат исполнения бюджета (дефецит/профицит)</t>
  </si>
  <si>
    <t>450</t>
  </si>
  <si>
    <t>X</t>
  </si>
  <si>
    <t>Форма 0503117 с.3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</si>
  <si>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</si>
  <si>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</si>
  <si>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</si>
  <si>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</si>
  <si>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</si>
  <si>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000 01 00 00 00 00 0000 000</t>
  </si>
  <si>
    <t>Изменение остатков средств на счетах по учету 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</si>
  <si>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</si>
  <si>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</si>
  <si>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</si>
  <si>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</si>
  <si>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</si>
  <si>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</si>
  <si>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</si>
  <si>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</si>
  <si>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</si>
  <si>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</si>
  <si>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</si>
  <si>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</si>
  <si>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</si>
  <si>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</si>
  <si>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</si>
  <si>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</si>
  <si>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</si>
  <si>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(подпись)</t>
  </si>
  <si>
    <t>(расшифровка подписи)</t>
  </si>
  <si>
    <t>Руководитель финансово-экономической службы</t>
  </si>
  <si>
    <t>Главный бухгалтер</t>
  </si>
  <si>
    <t>04159789</t>
  </si>
  <si>
    <t>Администрация Новоавачинского сельского поселения Елизовского муниципального района в Камчатском крае</t>
  </si>
  <si>
    <t>Прокопенко О.А.</t>
  </si>
  <si>
    <t>Стальмахович Т.П.</t>
  </si>
  <si>
    <t>Онищенко Е.М.</t>
  </si>
  <si>
    <t>на 01 января 2017 г.</t>
  </si>
  <si>
    <t>000 2 02 03999 00 0000 151</t>
  </si>
  <si>
    <t>Прочие субвенции</t>
  </si>
  <si>
    <t>Прочие субвенции бюджетам сельских поселений</t>
  </si>
  <si>
    <t>000 2 02 03999 10 0000 151</t>
  </si>
  <si>
    <t xml:space="preserve">Фонд оплаты труда государственных (муниципальных) органов </t>
  </si>
  <si>
    <t xml:space="preserve">000 0102 0000000000 120 </t>
  </si>
  <si>
    <t xml:space="preserve">000 0102 0000000000 100 </t>
  </si>
  <si>
    <t xml:space="preserve">000 0102 0000000000 000 </t>
  </si>
  <si>
    <t xml:space="preserve">000 0100 0000000000 000 </t>
  </si>
  <si>
    <t xml:space="preserve">000 0000 0000000000 000 </t>
  </si>
  <si>
    <t xml:space="preserve">000 0102 0000000000 121 </t>
  </si>
  <si>
    <t xml:space="preserve">000 0102 0000000000 122 </t>
  </si>
  <si>
    <t xml:space="preserve">000 0102 0000000000 129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</si>
  <si>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</si>
  <si>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000 0103 0000000000 000</t>
  </si>
  <si>
    <t xml:space="preserve">000 0103 0000000000 100 </t>
  </si>
  <si>
    <t>000 0103 0000000000 120</t>
  </si>
  <si>
    <t>Фонд оплаты труда государственных (муниципальных) органов</t>
  </si>
  <si>
    <t xml:space="preserve">000 0103 0000000000 121 </t>
  </si>
  <si>
    <t>000 0103 0000000000 129</t>
  </si>
  <si>
    <t>000 0103 0000000000 200</t>
  </si>
  <si>
    <t xml:space="preserve">000 0103 0000000000 240 </t>
  </si>
  <si>
    <t xml:space="preserve">000 0103 0000000000 244 </t>
  </si>
  <si>
    <t xml:space="preserve">000 0103 0000000000 800 </t>
  </si>
  <si>
    <t xml:space="preserve">000 0103 0000000000 850 </t>
  </si>
  <si>
    <t>Уплата иных платежей</t>
  </si>
  <si>
    <t>000 0103 0000000000 853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</si>
  <si>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</si>
  <si>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</si>
  <si>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</si>
  <si>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</si>
  <si>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>000 0104 0000000000 122</t>
  </si>
  <si>
    <t>000 0104 0000000000 129</t>
  </si>
  <si>
    <t xml:space="preserve">000 0104 0000000000 200 </t>
  </si>
  <si>
    <t>Закупка товаров, работ и услуг для обеспечения государственных (муниципальных) нужд</t>
  </si>
  <si>
    <t xml:space="preserve">000 0104 0000000000 240 </t>
  </si>
  <si>
    <t xml:space="preserve">000 0104 0000000000 244 </t>
  </si>
  <si>
    <t xml:space="preserve">000 0104 0000000000 800 </t>
  </si>
  <si>
    <t>000 0104 0000000000 850</t>
  </si>
  <si>
    <t xml:space="preserve">000 0104 0000000000 851 </t>
  </si>
  <si>
    <t>000 0104 0000000000 853</t>
  </si>
  <si>
    <t xml:space="preserve">000 0107 0000000000 000 </t>
  </si>
  <si>
    <t xml:space="preserve">000 0107 0000000000 200 </t>
  </si>
  <si>
    <t xml:space="preserve">000 0107 0000000000 240 </t>
  </si>
  <si>
    <t xml:space="preserve">000 0107 0000000000 244 </t>
  </si>
  <si>
    <t xml:space="preserve">000 0111 0000000000 000 </t>
  </si>
  <si>
    <t xml:space="preserve">000 0111 0000000000 800 </t>
  </si>
  <si>
    <t>000 0111 0000000000 870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</si>
  <si>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</si>
  <si>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</si>
  <si>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</si>
  <si>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</si>
  <si>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>Фонд оплаты труда учреждений</t>
  </si>
  <si>
    <t>000 0113 0000000000 112</t>
  </si>
  <si>
    <t>Иные выплаты персоналу учреждений, за исключением фонда оплаты труда</t>
  </si>
  <si>
    <t>000 0113 0000000000 119</t>
  </si>
  <si>
    <t>Взносы по обязательному социальному страхованию на выплаты по оплате труда работников и иные выплатв работникам учреждений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</si>
  <si>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</si>
  <si>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</si>
  <si>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</si>
  <si>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</si>
  <si>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</si>
  <si>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>000 0113 0000000000 851</t>
  </si>
  <si>
    <t xml:space="preserve">000 0113 0000000000 852 </t>
  </si>
  <si>
    <t>000 0113 0000000000 853</t>
  </si>
  <si>
    <t xml:space="preserve">000 0200 0000000000 000 </t>
  </si>
  <si>
    <t xml:space="preserve">000 0203 0000000000 000 </t>
  </si>
  <si>
    <t xml:space="preserve">000 0203 0000000000 100 </t>
  </si>
  <si>
    <t>000 0203 0000000000 110</t>
  </si>
  <si>
    <t>000 0203 0000000000 111</t>
  </si>
  <si>
    <t>000 0203 0000000000 112</t>
  </si>
  <si>
    <t>000 0203 0000000000 119</t>
  </si>
  <si>
    <t xml:space="preserve">000 0203 0000000000 200 </t>
  </si>
  <si>
    <t xml:space="preserve">000 0203 0000000000 240 </t>
  </si>
  <si>
    <t xml:space="preserve">000 0203 0000000000 244 </t>
  </si>
  <si>
    <t xml:space="preserve">000 0300 0000000000 000 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</si>
  <si>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</si>
  <si>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</si>
  <si>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</si>
  <si>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</si>
  <si>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</si>
  <si>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</si>
  <si>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</si>
  <si>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</si>
  <si>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 xml:space="preserve">000 0400 0000000000 000 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</si>
  <si>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</si>
  <si>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</si>
  <si>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</si>
  <si>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</si>
  <si>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</si>
  <si>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</si>
  <si>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</si>
  <si>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</si>
  <si>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000 0500 0000000000 000 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</si>
  <si>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</si>
  <si>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</si>
  <si>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</si>
  <si>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</si>
  <si>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</si>
  <si>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</si>
  <si>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</si>
  <si>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</si>
  <si>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</si>
  <si>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</si>
  <si>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</si>
  <si>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</si>
  <si>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</si>
  <si>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</si>
  <si>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</si>
  <si>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</si>
  <si>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</si>
  <si>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</si>
  <si>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</si>
  <si>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 xml:space="preserve">000 0800 0000000000 000 </t>
  </si>
  <si>
    <t xml:space="preserve">000 0801 0000000000 000 </t>
  </si>
  <si>
    <t xml:space="preserve">000 0801 0000000000 100 </t>
  </si>
  <si>
    <t xml:space="preserve">000 0801 0000000000 110 </t>
  </si>
  <si>
    <t xml:space="preserve">Фонд оплаты труда учреждений </t>
  </si>
  <si>
    <t xml:space="preserve">000 0801 0000000000 111 </t>
  </si>
  <si>
    <t>000 0801 0000000000 112</t>
  </si>
  <si>
    <t>000 0801 0000000000 119</t>
  </si>
  <si>
    <t xml:space="preserve">000 0801 0000000000 200 </t>
  </si>
  <si>
    <t xml:space="preserve">000 0801 0000000000 240 </t>
  </si>
  <si>
    <t xml:space="preserve">000 0801 0000000000 244 </t>
  </si>
  <si>
    <t>000 0801 0000000000 400</t>
  </si>
  <si>
    <t>Бюджетные инвестиции</t>
  </si>
  <si>
    <t>000 0801 0000000000 410</t>
  </si>
  <si>
    <t>000 0801 0000000000 414</t>
  </si>
  <si>
    <t>Бюджетнве инвестиции в объекты капитального строительства государственной (муниципальной) собственности</t>
  </si>
  <si>
    <t xml:space="preserve">000 0801 0000000000 800 </t>
  </si>
  <si>
    <t xml:space="preserve">000 0801 0000000000 850 </t>
  </si>
  <si>
    <t xml:space="preserve">000 0801 0000000000 851 </t>
  </si>
  <si>
    <t>000 0801 0000000000 853</t>
  </si>
  <si>
    <t xml:space="preserve">000 1000 0000000000 000 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</si>
  <si>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</si>
  <si>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</si>
  <si>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</si>
  <si>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</si>
  <si>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</si>
  <si>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000 1003 0000000000 310 </t>
  </si>
  <si>
    <t xml:space="preserve">000 1003 0000000000 313 </t>
  </si>
  <si>
    <t xml:space="preserve">000 1100 0000000000 000 </t>
  </si>
  <si>
    <t xml:space="preserve">000 1105 0000000000 000 </t>
  </si>
  <si>
    <t xml:space="preserve">000 1105 0000000000 200 </t>
  </si>
  <si>
    <t xml:space="preserve">000 1105 0000000000 240 </t>
  </si>
  <si>
    <t xml:space="preserve">000 1105 0000000000 244 </t>
  </si>
  <si>
    <t>Глава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</si>
</sst>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6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vertical="center" wrapText="1" readingOrder="1"/>
    </xf>
    <xf numFmtId="0" fontId="7" fillId="0" borderId="0" xfId="1" applyNumberFormat="1" applyFont="1" applyFill="1" applyBorder="1" applyAlignment="1">
      <alignment horizontal="left" vertical="center" wrapText="1" readingOrder="1"/>
    </xf>
    <xf numFmtId="0" fontId="7" fillId="0" borderId="10" xfId="1" applyNumberFormat="1" applyFont="1" applyFill="1" applyBorder="1" applyAlignment="1">
      <alignment horizontal="center" vertical="center" wrapText="1" readingOrder="1"/>
    </xf>
    <xf numFmtId="0" fontId="7" fillId="0" borderId="11" xfId="1" applyNumberFormat="1" applyFont="1" applyFill="1" applyBorder="1" applyAlignment="1">
      <alignment horizontal="center" vertical="center" wrapText="1" readingOrder="1"/>
    </xf>
    <xf numFmtId="0" fontId="7" fillId="0" borderId="12" xfId="1" applyNumberFormat="1" applyFont="1" applyFill="1" applyBorder="1" applyAlignment="1">
      <alignment horizontal="center" vertical="center" wrapText="1" readingOrder="1"/>
    </xf>
    <xf numFmtId="0" fontId="7" fillId="0" borderId="13" xfId="1" applyNumberFormat="1" applyFont="1" applyFill="1" applyBorder="1" applyAlignment="1">
      <alignment horizontal="center" vertical="center" wrapText="1" readingOrder="1"/>
    </xf>
    <xf numFmtId="0" fontId="7" fillId="0" borderId="14" xfId="1" applyNumberFormat="1" applyFont="1" applyFill="1" applyBorder="1" applyAlignment="1">
      <alignment horizontal="center" vertical="center" wrapText="1" readingOrder="1"/>
    </xf>
    <xf numFmtId="0" fontId="7" fillId="0" borderId="15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left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165" fontId="8" fillId="0" borderId="1" xfId="1" applyNumberFormat="1" applyFont="1" applyFill="1" applyBorder="1" applyAlignment="1">
      <alignment horizontal="right" wrapText="1" readingOrder="1"/>
    </xf>
    <xf numFmtId="0" fontId="7" fillId="0" borderId="16" xfId="1" applyNumberFormat="1" applyFont="1" applyFill="1" applyBorder="1" applyAlignment="1">
      <alignment horizontal="left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9" fillId="0" borderId="1" xfId="1" applyNumberFormat="1" applyFont="1" applyFill="1" applyBorder="1" applyAlignment="1">
      <alignment horizontal="right" wrapText="1" readingOrder="1"/>
    </xf>
    <xf numFmtId="0" fontId="7" fillId="0" borderId="1" xfId="1" applyNumberFormat="1" applyFont="1" applyFill="1" applyBorder="1" applyAlignment="1">
      <alignment horizontal="left" wrapText="1" readingOrder="1"/>
    </xf>
    <xf numFmtId="0" fontId="9" fillId="0" borderId="1" xfId="1" applyNumberFormat="1" applyFont="1" applyFill="1" applyBorder="1" applyAlignment="1">
      <alignment horizontal="center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165" fontId="9" fillId="0" borderId="1" xfId="1" applyNumberFormat="1" applyFont="1" applyFill="1" applyBorder="1" applyAlignment="1">
      <alignment wrapText="1" readingOrder="1"/>
    </xf>
    <xf numFmtId="0" fontId="1" fillId="0" borderId="0" xfId="0" applyFont="1" applyFill="1" applyBorder="1" applyAlignment="1"/>
    <xf numFmtId="0" fontId="1" fillId="0" borderId="0" xfId="0" applyFont="1" applyFill="1" applyBorder="1"/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7" fillId="0" borderId="16" xfId="1" applyNumberFormat="1" applyFont="1" applyFill="1" applyBorder="1" applyAlignment="1">
      <alignment horizontal="left" wrapText="1" readingOrder="1"/>
    </xf>
    <xf numFmtId="0" fontId="7" fillId="0" borderId="29" xfId="1" applyNumberFormat="1" applyFont="1" applyFill="1" applyBorder="1" applyAlignment="1">
      <alignment wrapText="1" readingOrder="1"/>
    </xf>
    <xf numFmtId="0" fontId="7" fillId="0" borderId="28" xfId="1" applyNumberFormat="1" applyFont="1" applyFill="1" applyBorder="1" applyAlignment="1">
      <alignment wrapText="1" readingOrder="1"/>
    </xf>
    <xf numFmtId="0" fontId="7" fillId="0" borderId="28" xfId="1" applyNumberFormat="1" applyFont="1" applyFill="1" applyBorder="1" applyAlignment="1">
      <alignment vertical="center" wrapText="1" readingOrder="1"/>
    </xf>
    <xf numFmtId="0" fontId="7" fillId="0" borderId="29" xfId="1" applyNumberFormat="1" applyFont="1" applyFill="1" applyBorder="1" applyAlignment="1">
      <alignment horizontal="center" wrapText="1" readingOrder="1"/>
    </xf>
    <xf numFmtId="0" fontId="7" fillId="0" borderId="28" xfId="1" applyNumberFormat="1" applyFont="1" applyFill="1" applyBorder="1" applyAlignment="1">
      <alignment horizontal="center" wrapText="1" readingOrder="1"/>
    </xf>
    <xf numFmtId="2" fontId="9" fillId="0" borderId="1" xfId="1" applyNumberFormat="1" applyFont="1" applyFill="1" applyBorder="1" applyAlignment="1">
      <alignment horizontal="right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15" fillId="2" borderId="0" xfId="0" applyFont="1" applyFill="1" applyBorder="1"/>
    <xf numFmtId="0" fontId="1" fillId="2" borderId="0" xfId="0" applyFont="1" applyFill="1" applyBorder="1"/>
    <xf numFmtId="0" fontId="7" fillId="2" borderId="17" xfId="1" applyNumberFormat="1" applyFont="1" applyFill="1" applyBorder="1" applyAlignment="1">
      <alignment horizontal="center" vertical="center" wrapText="1" readingOrder="1"/>
    </xf>
    <xf numFmtId="0" fontId="7" fillId="2" borderId="30" xfId="1" applyNumberFormat="1" applyFont="1" applyFill="1" applyBorder="1" applyAlignment="1">
      <alignment horizontal="center" vertical="center" wrapText="1" readingOrder="1"/>
    </xf>
    <xf numFmtId="0" fontId="7" fillId="2" borderId="18" xfId="1" applyNumberFormat="1" applyFont="1" applyFill="1" applyBorder="1" applyAlignment="1">
      <alignment horizontal="center" vertical="center" wrapText="1" readingOrder="1"/>
    </xf>
    <xf numFmtId="0" fontId="7" fillId="2" borderId="19" xfId="1" applyNumberFormat="1" applyFont="1" applyFill="1" applyBorder="1" applyAlignment="1">
      <alignment horizontal="center" vertical="center" wrapText="1" readingOrder="1"/>
    </xf>
    <xf numFmtId="0" fontId="7" fillId="2" borderId="10" xfId="1" applyNumberFormat="1" applyFont="1" applyFill="1" applyBorder="1" applyAlignment="1">
      <alignment horizontal="center" vertical="center" wrapText="1" readingOrder="1"/>
    </xf>
    <xf numFmtId="0" fontId="7" fillId="2" borderId="11" xfId="1" applyNumberFormat="1" applyFont="1" applyFill="1" applyBorder="1" applyAlignment="1">
      <alignment horizontal="center" vertical="center" wrapText="1" readingOrder="1"/>
    </xf>
    <xf numFmtId="0" fontId="7" fillId="2" borderId="12" xfId="1" applyNumberFormat="1" applyFont="1" applyFill="1" applyBorder="1" applyAlignment="1">
      <alignment horizontal="center" vertical="center" wrapText="1" readingOrder="1"/>
    </xf>
    <xf numFmtId="0" fontId="6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4" fillId="0" borderId="8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49" fontId="12" fillId="0" borderId="5" xfId="1" applyNumberFormat="1" applyFont="1" applyFill="1" applyBorder="1" applyAlignment="1">
      <alignment horizontal="center" vertical="top" wrapText="1" readingOrder="1"/>
    </xf>
    <xf numFmtId="49" fontId="1" fillId="0" borderId="6" xfId="1" applyNumberFormat="1" applyFont="1" applyFill="1" applyBorder="1" applyAlignment="1">
      <alignment vertical="top" wrapText="1"/>
    </xf>
    <xf numFmtId="0" fontId="6" fillId="0" borderId="5" xfId="1" applyNumberFormat="1" applyFont="1" applyFill="1" applyBorder="1" applyAlignment="1">
      <alignment horizontal="center" vertical="top" wrapText="1" readingOrder="1"/>
    </xf>
    <xf numFmtId="0" fontId="7" fillId="0" borderId="0" xfId="1" applyNumberFormat="1" applyFont="1" applyFill="1" applyBorder="1" applyAlignment="1">
      <alignment horizontal="left" vertical="center" wrapText="1" readingOrder="1"/>
    </xf>
    <xf numFmtId="0" fontId="13" fillId="0" borderId="7" xfId="1" applyNumberFormat="1" applyFont="1" applyFill="1" applyBorder="1" applyAlignment="1">
      <alignment horizontal="left" vertical="center" wrapText="1" readingOrder="1"/>
    </xf>
    <xf numFmtId="0" fontId="14" fillId="0" borderId="7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164" fontId="6" fillId="0" borderId="5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right" vertical="center" wrapText="1" readingOrder="1"/>
    </xf>
    <xf numFmtId="0" fontId="2" fillId="2" borderId="0" xfId="1" applyNumberFormat="1" applyFont="1" applyFill="1" applyBorder="1" applyAlignment="1">
      <alignment horizontal="center" vertical="center" wrapText="1" readingOrder="1"/>
    </xf>
    <xf numFmtId="0" fontId="1" fillId="2" borderId="0" xfId="0" applyFont="1" applyFill="1" applyBorder="1"/>
    <xf numFmtId="0" fontId="7" fillId="0" borderId="0" xfId="1" applyNumberFormat="1" applyFont="1" applyFill="1" applyBorder="1" applyAlignment="1">
      <alignment wrapText="1" readingOrder="1"/>
    </xf>
    <xf numFmtId="0" fontId="1" fillId="0" borderId="0" xfId="0" applyFont="1" applyFill="1" applyBorder="1" applyAlignment="1"/>
    <xf numFmtId="0" fontId="3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13" fillId="0" borderId="7" xfId="1" applyNumberFormat="1" applyFont="1" applyFill="1" applyBorder="1" applyAlignment="1">
      <alignment horizontal="center" wrapText="1" readingOrder="1"/>
    </xf>
    <xf numFmtId="0" fontId="1" fillId="0" borderId="7" xfId="1" applyNumberFormat="1" applyFont="1" applyFill="1" applyBorder="1" applyAlignment="1">
      <alignment wrapText="1"/>
    </xf>
    <xf numFmtId="0" fontId="10" fillId="0" borderId="0" xfId="1" applyNumberFormat="1" applyFont="1" applyFill="1" applyBorder="1" applyAlignment="1">
      <alignment horizontal="center" vertical="top" wrapText="1" readingOrder="1"/>
    </xf>
    <xf numFmtId="0" fontId="10" fillId="0" borderId="26" xfId="1" applyNumberFormat="1" applyFont="1" applyFill="1" applyBorder="1" applyAlignment="1">
      <alignment horizontal="center" vertical="top" wrapText="1" readingOrder="1"/>
    </xf>
    <xf numFmtId="0" fontId="1" fillId="0" borderId="26" xfId="1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readingOrder="1"/>
    </xf>
    <xf numFmtId="0" fontId="13" fillId="0" borderId="25" xfId="1" applyNumberFormat="1" applyFont="1" applyFill="1" applyBorder="1" applyAlignment="1">
      <alignment horizontal="center" wrapText="1" readingOrder="1"/>
    </xf>
    <xf numFmtId="0" fontId="1" fillId="0" borderId="25" xfId="1" applyNumberFormat="1" applyFont="1" applyFill="1" applyBorder="1" applyAlignment="1">
      <alignment wrapText="1"/>
    </xf>
    <xf numFmtId="0" fontId="9" fillId="0" borderId="1" xfId="1" applyNumberFormat="1" applyFont="1" applyFill="1" applyBorder="1" applyAlignment="1">
      <alignment horizontal="center" wrapText="1" readingOrder="1"/>
    </xf>
    <xf numFmtId="0" fontId="7" fillId="0" borderId="1" xfId="1" applyNumberFormat="1" applyFont="1" applyFill="1" applyBorder="1" applyAlignment="1">
      <alignment horizontal="left" wrapText="1" readingOrder="1"/>
    </xf>
    <xf numFmtId="0" fontId="1" fillId="0" borderId="25" xfId="1" applyNumberFormat="1" applyFont="1" applyFill="1" applyBorder="1" applyAlignment="1">
      <alignment vertical="top" wrapText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7" fillId="0" borderId="16" xfId="1" applyNumberFormat="1" applyFont="1" applyFill="1" applyBorder="1" applyAlignment="1">
      <alignment horizontal="left" wrapText="1" readingOrder="1"/>
    </xf>
    <xf numFmtId="0" fontId="1" fillId="0" borderId="27" xfId="1" applyNumberFormat="1" applyFont="1" applyFill="1" applyBorder="1" applyAlignment="1">
      <alignment vertical="top" wrapText="1"/>
    </xf>
    <xf numFmtId="0" fontId="7" fillId="0" borderId="15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left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165" fontId="8" fillId="0" borderId="1" xfId="1" applyNumberFormat="1" applyFont="1" applyFill="1" applyBorder="1" applyAlignment="1">
      <alignment horizontal="right" wrapText="1" readingOrder="1"/>
    </xf>
    <xf numFmtId="0" fontId="7" fillId="0" borderId="13" xfId="1" applyNumberFormat="1" applyFont="1" applyFill="1" applyBorder="1" applyAlignment="1">
      <alignment horizontal="center" vertical="center" wrapText="1" readingOrder="1"/>
    </xf>
    <xf numFmtId="0" fontId="1" fillId="0" borderId="23" xfId="1" applyNumberFormat="1" applyFont="1" applyFill="1" applyBorder="1" applyAlignment="1">
      <alignment vertical="top" wrapText="1"/>
    </xf>
    <xf numFmtId="0" fontId="1" fillId="0" borderId="24" xfId="1" applyNumberFormat="1" applyFont="1" applyFill="1" applyBorder="1" applyAlignment="1">
      <alignment vertical="top" wrapText="1"/>
    </xf>
    <xf numFmtId="0" fontId="7" fillId="0" borderId="14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7" fillId="0" borderId="10" xfId="1" applyNumberFormat="1" applyFont="1" applyFill="1" applyBorder="1" applyAlignment="1">
      <alignment horizontal="center" vertical="center" wrapText="1" readingOrder="1"/>
    </xf>
    <xf numFmtId="0" fontId="1" fillId="0" borderId="21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7" fillId="0" borderId="11" xfId="1" applyNumberFormat="1" applyFont="1" applyFill="1" applyBorder="1" applyAlignment="1">
      <alignment horizontal="center" vertical="center" wrapText="1" readingOrder="1"/>
    </xf>
    <xf numFmtId="0" fontId="7" fillId="0" borderId="12" xfId="1" applyNumberFormat="1" applyFont="1" applyFill="1" applyBorder="1" applyAlignment="1">
      <alignment horizontal="center" vertical="center" wrapText="1" readingOrder="1"/>
    </xf>
    <xf numFmtId="0" fontId="1" fillId="0" borderId="22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88"/>
  <sheetViews>
    <sheetView showGridLines="0" tabSelected="1" workbookViewId="0">
      <selection activeCell="M18" sqref="M18"/>
    </sheetView>
  </sheetViews>
  <sheetFormatPr defaultRowHeight="15" x14ac:dyDescent="0.25"/>
  <cols>
    <col min="1" max="1" width="0.5703125" customWidth="1"/>
    <col min="2" max="2" width="29.28515625" customWidth="1"/>
    <col min="3" max="3" width="5.7109375" customWidth="1"/>
    <col min="4" max="4" width="21" customWidth="1"/>
    <col min="5" max="7" width="15" customWidth="1"/>
    <col min="8" max="8" width="0.140625" customWidth="1"/>
    <col min="9" max="9" width="0" hidden="1" customWidth="1"/>
  </cols>
  <sheetData>
    <row r="1" spans="2:8" ht="15.75" customHeight="1" x14ac:dyDescent="0.25">
      <c r="B1" s="47" t="s">
        <v>0</v>
      </c>
      <c r="C1" s="48"/>
      <c r="D1" s="48"/>
      <c r="E1" s="48"/>
      <c r="F1" s="48"/>
      <c r="G1" s="48"/>
      <c r="H1" s="48"/>
    </row>
    <row r="2" spans="2:8" x14ac:dyDescent="0.25"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58" t="s">
        <v>2</v>
      </c>
      <c r="H2" s="59"/>
    </row>
    <row r="3" spans="2:8" x14ac:dyDescent="0.25">
      <c r="B3" s="1" t="s">
        <v>1</v>
      </c>
      <c r="C3" s="1" t="s">
        <v>1</v>
      </c>
      <c r="D3" s="1" t="s">
        <v>1</v>
      </c>
      <c r="E3" s="1" t="s">
        <v>1</v>
      </c>
      <c r="F3" s="2" t="s">
        <v>3</v>
      </c>
      <c r="G3" s="60" t="s">
        <v>4</v>
      </c>
      <c r="H3" s="61"/>
    </row>
    <row r="4" spans="2:8" ht="15" customHeight="1" x14ac:dyDescent="0.25">
      <c r="C4" s="63" t="s">
        <v>257</v>
      </c>
      <c r="D4" s="63"/>
      <c r="E4" s="63"/>
      <c r="F4" s="2" t="s">
        <v>5</v>
      </c>
      <c r="G4" s="62">
        <v>42736</v>
      </c>
      <c r="H4" s="44"/>
    </row>
    <row r="5" spans="2:8" x14ac:dyDescent="0.25">
      <c r="B5" s="3" t="s">
        <v>6</v>
      </c>
      <c r="C5" s="55" t="s">
        <v>253</v>
      </c>
      <c r="D5" s="56"/>
      <c r="E5" s="56"/>
      <c r="F5" s="2" t="s">
        <v>7</v>
      </c>
      <c r="G5" s="49" t="s">
        <v>252</v>
      </c>
      <c r="H5" s="50"/>
    </row>
    <row r="6" spans="2:8" x14ac:dyDescent="0.25">
      <c r="B6" s="3" t="s">
        <v>8</v>
      </c>
      <c r="C6" s="57"/>
      <c r="D6" s="57"/>
      <c r="E6" s="57"/>
      <c r="F6" s="2" t="s">
        <v>9</v>
      </c>
      <c r="G6" s="51">
        <v>938</v>
      </c>
      <c r="H6" s="44"/>
    </row>
    <row r="7" spans="2:8" ht="22.5" customHeight="1" x14ac:dyDescent="0.25">
      <c r="B7" s="52" t="s">
        <v>10</v>
      </c>
      <c r="C7" s="48"/>
      <c r="D7" s="53" t="s">
        <v>11</v>
      </c>
      <c r="E7" s="54"/>
      <c r="F7" s="2" t="s">
        <v>12</v>
      </c>
      <c r="G7" s="51">
        <v>30607416</v>
      </c>
      <c r="H7" s="44"/>
    </row>
    <row r="8" spans="2:8" x14ac:dyDescent="0.25">
      <c r="B8" s="3" t="s">
        <v>13</v>
      </c>
      <c r="C8" s="1" t="s">
        <v>1</v>
      </c>
      <c r="D8" s="1" t="s">
        <v>1</v>
      </c>
      <c r="E8" s="1" t="s">
        <v>1</v>
      </c>
      <c r="F8" s="1" t="s">
        <v>1</v>
      </c>
      <c r="G8" s="43" t="s">
        <v>1</v>
      </c>
      <c r="H8" s="44"/>
    </row>
    <row r="9" spans="2:8" x14ac:dyDescent="0.25">
      <c r="B9" s="3" t="s">
        <v>14</v>
      </c>
      <c r="C9" s="1" t="s">
        <v>1</v>
      </c>
      <c r="D9" s="1" t="s">
        <v>1</v>
      </c>
      <c r="E9" s="1" t="s">
        <v>1</v>
      </c>
      <c r="F9" s="1" t="s">
        <v>1</v>
      </c>
      <c r="G9" s="45" t="s">
        <v>15</v>
      </c>
      <c r="H9" s="46"/>
    </row>
    <row r="10" spans="2:8" ht="1.35" customHeight="1" x14ac:dyDescent="0.25"/>
    <row r="11" spans="2:8" ht="15" customHeight="1" x14ac:dyDescent="0.25">
      <c r="B11" s="47" t="s">
        <v>16</v>
      </c>
      <c r="C11" s="48"/>
      <c r="D11" s="48"/>
      <c r="E11" s="48"/>
      <c r="F11" s="48"/>
      <c r="G11" s="48"/>
      <c r="H11" s="48"/>
    </row>
    <row r="12" spans="2:8" ht="2.65" customHeight="1" x14ac:dyDescent="0.25"/>
    <row r="13" spans="2:8" ht="33.75" x14ac:dyDescent="0.25">
      <c r="B13" s="4" t="s">
        <v>17</v>
      </c>
      <c r="C13" s="5" t="s">
        <v>18</v>
      </c>
      <c r="D13" s="5" t="s">
        <v>19</v>
      </c>
      <c r="E13" s="5" t="s">
        <v>20</v>
      </c>
      <c r="F13" s="5" t="s">
        <v>21</v>
      </c>
      <c r="G13" s="6" t="s">
        <v>22</v>
      </c>
    </row>
    <row r="14" spans="2:8" ht="16.7" customHeight="1" x14ac:dyDescent="0.25">
      <c r="B14" s="7" t="s">
        <v>23</v>
      </c>
      <c r="C14" s="8" t="s">
        <v>24</v>
      </c>
      <c r="D14" s="8" t="s">
        <v>25</v>
      </c>
      <c r="E14" s="8" t="s">
        <v>26</v>
      </c>
      <c r="F14" s="8" t="s">
        <v>27</v>
      </c>
      <c r="G14" s="9" t="s">
        <v>28</v>
      </c>
    </row>
    <row r="15" spans="2:8" ht="23.1" customHeight="1" x14ac:dyDescent="0.25">
      <c r="B15" s="10" t="s">
        <v>29</v>
      </c>
      <c r="C15" s="11" t="s">
        <v>30</v>
      </c>
      <c r="D15" s="11" t="s">
        <v>31</v>
      </c>
      <c r="E15" s="12">
        <v>53850221.960000001</v>
      </c>
      <c r="F15" s="12">
        <v>49404168.270000003</v>
      </c>
      <c r="G15" s="12">
        <f>F15-E15</f>
        <v>-4446053.6899999976</v>
      </c>
    </row>
    <row r="16" spans="2:8" ht="23.25" x14ac:dyDescent="0.25">
      <c r="B16" s="13" t="s">
        <v>32</v>
      </c>
      <c r="C16" s="14" t="s">
        <v>30</v>
      </c>
      <c r="D16" s="14" t="s">
        <v>33</v>
      </c>
      <c r="E16" s="15">
        <v>13385007.039999999</v>
      </c>
      <c r="F16" s="15">
        <v>13154779.35</v>
      </c>
      <c r="G16" s="25">
        <f t="shared" ref="G16:G75" si="0">F16-E16</f>
        <v>-230227.68999999948</v>
      </c>
    </row>
    <row r="17" spans="2:7" x14ac:dyDescent="0.25">
      <c r="B17" s="13" t="s">
        <v>34</v>
      </c>
      <c r="C17" s="14" t="s">
        <v>30</v>
      </c>
      <c r="D17" s="14" t="s">
        <v>35</v>
      </c>
      <c r="E17" s="15">
        <v>2150000</v>
      </c>
      <c r="F17" s="15">
        <v>2255860.29</v>
      </c>
      <c r="G17" s="25">
        <f t="shared" si="0"/>
        <v>105860.29000000004</v>
      </c>
    </row>
    <row r="18" spans="2:7" ht="17.25" customHeight="1" x14ac:dyDescent="0.25">
      <c r="B18" s="13" t="s">
        <v>36</v>
      </c>
      <c r="C18" s="14" t="s">
        <v>30</v>
      </c>
      <c r="D18" s="14" t="s">
        <v>37</v>
      </c>
      <c r="E18" s="15">
        <v>2150000</v>
      </c>
      <c r="F18" s="15">
        <v>2255860.29</v>
      </c>
      <c r="G18" s="25">
        <f t="shared" si="0"/>
        <v>105860.29000000004</v>
      </c>
    </row>
    <row r="19" spans="2:7" ht="102" x14ac:dyDescent="0.25">
      <c r="B19" s="13" t="s">
        <v>38</v>
      </c>
      <c r="C19" s="14" t="s">
        <v>30</v>
      </c>
      <c r="D19" s="14" t="s">
        <v>39</v>
      </c>
      <c r="E19" s="15">
        <v>2114500</v>
      </c>
      <c r="F19" s="15">
        <v>2220231.96</v>
      </c>
      <c r="G19" s="25">
        <f t="shared" si="0"/>
        <v>105731.95999999996</v>
      </c>
    </row>
    <row r="20" spans="2:7" ht="147" x14ac:dyDescent="0.25">
      <c r="B20" s="13" t="s">
        <v>40</v>
      </c>
      <c r="C20" s="14" t="s">
        <v>30</v>
      </c>
      <c r="D20" s="14" t="s">
        <v>41</v>
      </c>
      <c r="E20" s="15">
        <v>34000</v>
      </c>
      <c r="F20" s="15">
        <v>34164.93</v>
      </c>
      <c r="G20" s="25">
        <f t="shared" si="0"/>
        <v>164.93000000000029</v>
      </c>
    </row>
    <row r="21" spans="2:7" ht="57" x14ac:dyDescent="0.25">
      <c r="B21" s="13" t="s">
        <v>42</v>
      </c>
      <c r="C21" s="14" t="s">
        <v>30</v>
      </c>
      <c r="D21" s="14" t="s">
        <v>43</v>
      </c>
      <c r="E21" s="15">
        <v>1500</v>
      </c>
      <c r="F21" s="15">
        <v>1463.4</v>
      </c>
      <c r="G21" s="25">
        <f t="shared" si="0"/>
        <v>-36.599999999999909</v>
      </c>
    </row>
    <row r="22" spans="2:7" ht="45.75" x14ac:dyDescent="0.25">
      <c r="B22" s="13" t="s">
        <v>44</v>
      </c>
      <c r="C22" s="14" t="s">
        <v>30</v>
      </c>
      <c r="D22" s="14" t="s">
        <v>45</v>
      </c>
      <c r="E22" s="15">
        <v>2282489.96</v>
      </c>
      <c r="F22" s="15">
        <v>2381966.7400000002</v>
      </c>
      <c r="G22" s="25">
        <f t="shared" si="0"/>
        <v>99476.780000000261</v>
      </c>
    </row>
    <row r="23" spans="2:7" ht="34.5" x14ac:dyDescent="0.25">
      <c r="B23" s="13" t="s">
        <v>46</v>
      </c>
      <c r="C23" s="14" t="s">
        <v>30</v>
      </c>
      <c r="D23" s="14" t="s">
        <v>47</v>
      </c>
      <c r="E23" s="15">
        <v>2282489.96</v>
      </c>
      <c r="F23" s="15">
        <v>2381966.7400000002</v>
      </c>
      <c r="G23" s="25">
        <f t="shared" si="0"/>
        <v>99476.780000000261</v>
      </c>
    </row>
    <row r="24" spans="2:7" ht="90.75" x14ac:dyDescent="0.25">
      <c r="B24" s="13" t="s">
        <v>48</v>
      </c>
      <c r="C24" s="14" t="s">
        <v>30</v>
      </c>
      <c r="D24" s="14" t="s">
        <v>49</v>
      </c>
      <c r="E24" s="15">
        <v>719602.12</v>
      </c>
      <c r="F24" s="15">
        <v>814296.91</v>
      </c>
      <c r="G24" s="25">
        <f t="shared" si="0"/>
        <v>94694.790000000037</v>
      </c>
    </row>
    <row r="25" spans="2:7" ht="113.25" x14ac:dyDescent="0.25">
      <c r="B25" s="13" t="s">
        <v>50</v>
      </c>
      <c r="C25" s="14" t="s">
        <v>30</v>
      </c>
      <c r="D25" s="14" t="s">
        <v>51</v>
      </c>
      <c r="E25" s="15">
        <v>11624.69</v>
      </c>
      <c r="F25" s="15">
        <v>12429.85</v>
      </c>
      <c r="G25" s="25">
        <f t="shared" si="0"/>
        <v>805.15999999999985</v>
      </c>
    </row>
    <row r="26" spans="2:7" ht="90.75" x14ac:dyDescent="0.25">
      <c r="B26" s="13" t="s">
        <v>52</v>
      </c>
      <c r="C26" s="14" t="s">
        <v>30</v>
      </c>
      <c r="D26" s="14" t="s">
        <v>53</v>
      </c>
      <c r="E26" s="15">
        <v>1651442.05</v>
      </c>
      <c r="F26" s="15">
        <v>1675848.17</v>
      </c>
      <c r="G26" s="25">
        <f t="shared" si="0"/>
        <v>24406.119999999879</v>
      </c>
    </row>
    <row r="27" spans="2:7" ht="90.75" x14ac:dyDescent="0.25">
      <c r="B27" s="13" t="s">
        <v>54</v>
      </c>
      <c r="C27" s="14" t="s">
        <v>30</v>
      </c>
      <c r="D27" s="14" t="s">
        <v>55</v>
      </c>
      <c r="E27" s="15">
        <v>-100178.9</v>
      </c>
      <c r="F27" s="15">
        <v>-120608.19</v>
      </c>
      <c r="G27" s="25">
        <f t="shared" si="0"/>
        <v>-20429.290000000008</v>
      </c>
    </row>
    <row r="28" spans="2:7" x14ac:dyDescent="0.25">
      <c r="B28" s="13" t="s">
        <v>56</v>
      </c>
      <c r="C28" s="14" t="s">
        <v>30</v>
      </c>
      <c r="D28" s="14" t="s">
        <v>57</v>
      </c>
      <c r="E28" s="15">
        <v>50000</v>
      </c>
      <c r="F28" s="15">
        <v>56651.85</v>
      </c>
      <c r="G28" s="25">
        <f t="shared" si="0"/>
        <v>6651.8499999999985</v>
      </c>
    </row>
    <row r="29" spans="2:7" x14ac:dyDescent="0.25">
      <c r="B29" s="13" t="s">
        <v>58</v>
      </c>
      <c r="C29" s="14" t="s">
        <v>30</v>
      </c>
      <c r="D29" s="14" t="s">
        <v>59</v>
      </c>
      <c r="E29" s="15">
        <v>50000</v>
      </c>
      <c r="F29" s="15">
        <v>56651.85</v>
      </c>
      <c r="G29" s="25">
        <f t="shared" si="0"/>
        <v>6651.8499999999985</v>
      </c>
    </row>
    <row r="30" spans="2:7" x14ac:dyDescent="0.25">
      <c r="B30" s="13" t="s">
        <v>58</v>
      </c>
      <c r="C30" s="14" t="s">
        <v>30</v>
      </c>
      <c r="D30" s="14" t="s">
        <v>60</v>
      </c>
      <c r="E30" s="15">
        <v>50000</v>
      </c>
      <c r="F30" s="15">
        <v>56951.85</v>
      </c>
      <c r="G30" s="25">
        <f t="shared" si="0"/>
        <v>6951.8499999999985</v>
      </c>
    </row>
    <row r="31" spans="2:7" ht="34.5" x14ac:dyDescent="0.25">
      <c r="B31" s="13" t="s">
        <v>61</v>
      </c>
      <c r="C31" s="14" t="s">
        <v>30</v>
      </c>
      <c r="D31" s="14" t="s">
        <v>62</v>
      </c>
      <c r="E31" s="16">
        <v>0</v>
      </c>
      <c r="F31" s="15">
        <v>-300</v>
      </c>
      <c r="G31" s="25">
        <f t="shared" si="0"/>
        <v>-300</v>
      </c>
    </row>
    <row r="32" spans="2:7" x14ac:dyDescent="0.25">
      <c r="B32" s="13" t="s">
        <v>63</v>
      </c>
      <c r="C32" s="14" t="s">
        <v>30</v>
      </c>
      <c r="D32" s="14" t="s">
        <v>64</v>
      </c>
      <c r="E32" s="15">
        <v>3990200</v>
      </c>
      <c r="F32" s="15">
        <v>4394557.9400000004</v>
      </c>
      <c r="G32" s="25">
        <f t="shared" si="0"/>
        <v>404357.94000000041</v>
      </c>
    </row>
    <row r="33" spans="2:7" x14ac:dyDescent="0.25">
      <c r="B33" s="13" t="s">
        <v>65</v>
      </c>
      <c r="C33" s="14" t="s">
        <v>30</v>
      </c>
      <c r="D33" s="14" t="s">
        <v>66</v>
      </c>
      <c r="E33" s="15">
        <v>1100000</v>
      </c>
      <c r="F33" s="15">
        <v>1264162.8</v>
      </c>
      <c r="G33" s="25">
        <f t="shared" si="0"/>
        <v>164162.80000000005</v>
      </c>
    </row>
    <row r="34" spans="2:7" ht="57" x14ac:dyDescent="0.25">
      <c r="B34" s="13" t="s">
        <v>67</v>
      </c>
      <c r="C34" s="14" t="s">
        <v>30</v>
      </c>
      <c r="D34" s="14" t="s">
        <v>68</v>
      </c>
      <c r="E34" s="15">
        <v>1100000</v>
      </c>
      <c r="F34" s="15">
        <v>1264162.8</v>
      </c>
      <c r="G34" s="25">
        <f t="shared" si="0"/>
        <v>164162.80000000005</v>
      </c>
    </row>
    <row r="35" spans="2:7" x14ac:dyDescent="0.25">
      <c r="B35" s="13" t="s">
        <v>69</v>
      </c>
      <c r="C35" s="14" t="s">
        <v>30</v>
      </c>
      <c r="D35" s="14" t="s">
        <v>70</v>
      </c>
      <c r="E35" s="15">
        <v>2890200</v>
      </c>
      <c r="F35" s="15">
        <v>3130395.14</v>
      </c>
      <c r="G35" s="25">
        <f t="shared" si="0"/>
        <v>240195.14000000013</v>
      </c>
    </row>
    <row r="36" spans="2:7" x14ac:dyDescent="0.25">
      <c r="B36" s="13" t="s">
        <v>71</v>
      </c>
      <c r="C36" s="14" t="s">
        <v>30</v>
      </c>
      <c r="D36" s="14" t="s">
        <v>72</v>
      </c>
      <c r="E36" s="15">
        <v>1100000</v>
      </c>
      <c r="F36" s="15">
        <v>1167542.6200000001</v>
      </c>
      <c r="G36" s="25">
        <f t="shared" si="0"/>
        <v>67542.620000000112</v>
      </c>
    </row>
    <row r="37" spans="2:7" ht="45.75" x14ac:dyDescent="0.25">
      <c r="B37" s="13" t="s">
        <v>73</v>
      </c>
      <c r="C37" s="14" t="s">
        <v>30</v>
      </c>
      <c r="D37" s="14" t="s">
        <v>74</v>
      </c>
      <c r="E37" s="15">
        <v>1100000</v>
      </c>
      <c r="F37" s="15">
        <v>1167542.6200000001</v>
      </c>
      <c r="G37" s="25">
        <f t="shared" si="0"/>
        <v>67542.620000000112</v>
      </c>
    </row>
    <row r="38" spans="2:7" x14ac:dyDescent="0.25">
      <c r="B38" s="13" t="s">
        <v>75</v>
      </c>
      <c r="C38" s="14" t="s">
        <v>30</v>
      </c>
      <c r="D38" s="14" t="s">
        <v>76</v>
      </c>
      <c r="E38" s="15">
        <v>1790200</v>
      </c>
      <c r="F38" s="15">
        <v>1962852.52</v>
      </c>
      <c r="G38" s="25">
        <f t="shared" si="0"/>
        <v>172652.52000000002</v>
      </c>
    </row>
    <row r="39" spans="2:7" ht="45.75" x14ac:dyDescent="0.25">
      <c r="B39" s="13" t="s">
        <v>77</v>
      </c>
      <c r="C39" s="14" t="s">
        <v>30</v>
      </c>
      <c r="D39" s="14" t="s">
        <v>78</v>
      </c>
      <c r="E39" s="15">
        <v>1790200</v>
      </c>
      <c r="F39" s="15">
        <v>1962852.52</v>
      </c>
      <c r="G39" s="25">
        <f t="shared" si="0"/>
        <v>172652.52000000002</v>
      </c>
    </row>
    <row r="40" spans="2:7" x14ac:dyDescent="0.25">
      <c r="B40" s="13" t="s">
        <v>79</v>
      </c>
      <c r="C40" s="14" t="s">
        <v>30</v>
      </c>
      <c r="D40" s="14" t="s">
        <v>80</v>
      </c>
      <c r="E40" s="15">
        <v>15000</v>
      </c>
      <c r="F40" s="15">
        <v>4930</v>
      </c>
      <c r="G40" s="25">
        <f t="shared" si="0"/>
        <v>-10070</v>
      </c>
    </row>
    <row r="41" spans="2:7" ht="68.25" x14ac:dyDescent="0.25">
      <c r="B41" s="13" t="s">
        <v>81</v>
      </c>
      <c r="C41" s="14" t="s">
        <v>30</v>
      </c>
      <c r="D41" s="14" t="s">
        <v>82</v>
      </c>
      <c r="E41" s="15">
        <v>15000</v>
      </c>
      <c r="F41" s="15">
        <v>4930</v>
      </c>
      <c r="G41" s="25">
        <f t="shared" si="0"/>
        <v>-10070</v>
      </c>
    </row>
    <row r="42" spans="2:7" ht="90.75" x14ac:dyDescent="0.25">
      <c r="B42" s="13" t="s">
        <v>83</v>
      </c>
      <c r="C42" s="14" t="s">
        <v>30</v>
      </c>
      <c r="D42" s="14" t="s">
        <v>84</v>
      </c>
      <c r="E42" s="15">
        <v>15000</v>
      </c>
      <c r="F42" s="15">
        <v>4930</v>
      </c>
      <c r="G42" s="25">
        <f t="shared" si="0"/>
        <v>-10070</v>
      </c>
    </row>
    <row r="43" spans="2:7" ht="57" x14ac:dyDescent="0.25">
      <c r="B43" s="13" t="s">
        <v>85</v>
      </c>
      <c r="C43" s="14" t="s">
        <v>30</v>
      </c>
      <c r="D43" s="14" t="s">
        <v>86</v>
      </c>
      <c r="E43" s="15">
        <v>1415600</v>
      </c>
      <c r="F43" s="15">
        <v>577517.71</v>
      </c>
      <c r="G43" s="25">
        <f t="shared" si="0"/>
        <v>-838082.29</v>
      </c>
    </row>
    <row r="44" spans="2:7" ht="113.25" x14ac:dyDescent="0.25">
      <c r="B44" s="13" t="s">
        <v>87</v>
      </c>
      <c r="C44" s="14" t="s">
        <v>30</v>
      </c>
      <c r="D44" s="14" t="s">
        <v>88</v>
      </c>
      <c r="E44" s="15">
        <v>1415600</v>
      </c>
      <c r="F44" s="15">
        <v>577517.71</v>
      </c>
      <c r="G44" s="25">
        <f t="shared" si="0"/>
        <v>-838082.29</v>
      </c>
    </row>
    <row r="45" spans="2:7" ht="113.25" x14ac:dyDescent="0.25">
      <c r="B45" s="13" t="s">
        <v>89</v>
      </c>
      <c r="C45" s="14" t="s">
        <v>30</v>
      </c>
      <c r="D45" s="14" t="s">
        <v>90</v>
      </c>
      <c r="E45" s="15">
        <v>68400</v>
      </c>
      <c r="F45" s="15">
        <v>68390.320000000007</v>
      </c>
      <c r="G45" s="25">
        <f t="shared" si="0"/>
        <v>-9.6799999999930151</v>
      </c>
    </row>
    <row r="46" spans="2:7" ht="102" x14ac:dyDescent="0.25">
      <c r="B46" s="13" t="s">
        <v>91</v>
      </c>
      <c r="C46" s="14" t="s">
        <v>30</v>
      </c>
      <c r="D46" s="14" t="s">
        <v>92</v>
      </c>
      <c r="E46" s="15">
        <v>68400</v>
      </c>
      <c r="F46" s="15">
        <v>68390.320000000007</v>
      </c>
      <c r="G46" s="25">
        <f t="shared" si="0"/>
        <v>-9.6799999999930151</v>
      </c>
    </row>
    <row r="47" spans="2:7" ht="57" x14ac:dyDescent="0.25">
      <c r="B47" s="13" t="s">
        <v>93</v>
      </c>
      <c r="C47" s="14" t="s">
        <v>30</v>
      </c>
      <c r="D47" s="14" t="s">
        <v>94</v>
      </c>
      <c r="E47" s="15">
        <v>1347200</v>
      </c>
      <c r="F47" s="15">
        <v>509127.39</v>
      </c>
      <c r="G47" s="25">
        <f t="shared" si="0"/>
        <v>-838072.61</v>
      </c>
    </row>
    <row r="48" spans="2:7" ht="45.75" x14ac:dyDescent="0.25">
      <c r="B48" s="13" t="s">
        <v>95</v>
      </c>
      <c r="C48" s="14" t="s">
        <v>30</v>
      </c>
      <c r="D48" s="14" t="s">
        <v>96</v>
      </c>
      <c r="E48" s="15">
        <v>1347200</v>
      </c>
      <c r="F48" s="15">
        <v>509127.39</v>
      </c>
      <c r="G48" s="25">
        <f t="shared" si="0"/>
        <v>-838072.61</v>
      </c>
    </row>
    <row r="49" spans="2:7" ht="34.5" x14ac:dyDescent="0.25">
      <c r="B49" s="13" t="s">
        <v>97</v>
      </c>
      <c r="C49" s="14" t="s">
        <v>30</v>
      </c>
      <c r="D49" s="14" t="s">
        <v>98</v>
      </c>
      <c r="E49" s="15">
        <v>3379717.08</v>
      </c>
      <c r="F49" s="15">
        <v>3381217.08</v>
      </c>
      <c r="G49" s="25">
        <f t="shared" si="0"/>
        <v>1500</v>
      </c>
    </row>
    <row r="50" spans="2:7" ht="23.25" x14ac:dyDescent="0.25">
      <c r="B50" s="13" t="s">
        <v>99</v>
      </c>
      <c r="C50" s="14" t="s">
        <v>30</v>
      </c>
      <c r="D50" s="14" t="s">
        <v>100</v>
      </c>
      <c r="E50" s="15">
        <v>90000</v>
      </c>
      <c r="F50" s="15">
        <v>91500</v>
      </c>
      <c r="G50" s="25">
        <f t="shared" si="0"/>
        <v>1500</v>
      </c>
    </row>
    <row r="51" spans="2:7" ht="23.25" x14ac:dyDescent="0.25">
      <c r="B51" s="13" t="s">
        <v>101</v>
      </c>
      <c r="C51" s="14" t="s">
        <v>30</v>
      </c>
      <c r="D51" s="14" t="s">
        <v>102</v>
      </c>
      <c r="E51" s="15">
        <v>90000</v>
      </c>
      <c r="F51" s="15">
        <v>91500</v>
      </c>
      <c r="G51" s="25">
        <f t="shared" si="0"/>
        <v>1500</v>
      </c>
    </row>
    <row r="52" spans="2:7" ht="34.5" x14ac:dyDescent="0.25">
      <c r="B52" s="13" t="s">
        <v>103</v>
      </c>
      <c r="C52" s="14" t="s">
        <v>30</v>
      </c>
      <c r="D52" s="14" t="s">
        <v>104</v>
      </c>
      <c r="E52" s="15">
        <v>90000</v>
      </c>
      <c r="F52" s="15">
        <v>91500</v>
      </c>
      <c r="G52" s="25">
        <f t="shared" si="0"/>
        <v>1500</v>
      </c>
    </row>
    <row r="53" spans="2:7" ht="23.25" x14ac:dyDescent="0.25">
      <c r="B53" s="13" t="s">
        <v>105</v>
      </c>
      <c r="C53" s="14" t="s">
        <v>30</v>
      </c>
      <c r="D53" s="14" t="s">
        <v>106</v>
      </c>
      <c r="E53" s="15">
        <v>3289717.08</v>
      </c>
      <c r="F53" s="15">
        <v>3289717.08</v>
      </c>
      <c r="G53" s="25">
        <f t="shared" si="0"/>
        <v>0</v>
      </c>
    </row>
    <row r="54" spans="2:7" ht="23.25" x14ac:dyDescent="0.25">
      <c r="B54" s="13" t="s">
        <v>107</v>
      </c>
      <c r="C54" s="14" t="s">
        <v>30</v>
      </c>
      <c r="D54" s="14" t="s">
        <v>108</v>
      </c>
      <c r="E54" s="15">
        <v>3289717.08</v>
      </c>
      <c r="F54" s="15">
        <v>3289717.08</v>
      </c>
      <c r="G54" s="25">
        <f t="shared" si="0"/>
        <v>0</v>
      </c>
    </row>
    <row r="55" spans="2:7" ht="34.5" x14ac:dyDescent="0.25">
      <c r="B55" s="13" t="s">
        <v>109</v>
      </c>
      <c r="C55" s="14" t="s">
        <v>30</v>
      </c>
      <c r="D55" s="14" t="s">
        <v>110</v>
      </c>
      <c r="E55" s="15">
        <v>3289717.08</v>
      </c>
      <c r="F55" s="15">
        <v>3289717.08</v>
      </c>
      <c r="G55" s="25">
        <f t="shared" si="0"/>
        <v>0</v>
      </c>
    </row>
    <row r="56" spans="2:7" ht="23.25" x14ac:dyDescent="0.25">
      <c r="B56" s="13" t="s">
        <v>111</v>
      </c>
      <c r="C56" s="14" t="s">
        <v>30</v>
      </c>
      <c r="D56" s="14" t="s">
        <v>112</v>
      </c>
      <c r="E56" s="15">
        <v>37000</v>
      </c>
      <c r="F56" s="15">
        <v>36917.15</v>
      </c>
      <c r="G56" s="25">
        <f t="shared" si="0"/>
        <v>-82.849999999998545</v>
      </c>
    </row>
    <row r="57" spans="2:7" ht="34.5" x14ac:dyDescent="0.25">
      <c r="B57" s="13" t="s">
        <v>113</v>
      </c>
      <c r="C57" s="14" t="s">
        <v>30</v>
      </c>
      <c r="D57" s="14" t="s">
        <v>114</v>
      </c>
      <c r="E57" s="15">
        <v>37000</v>
      </c>
      <c r="F57" s="15">
        <v>36917.15</v>
      </c>
      <c r="G57" s="25">
        <f t="shared" si="0"/>
        <v>-82.849999999998545</v>
      </c>
    </row>
    <row r="58" spans="2:7" ht="45.75" x14ac:dyDescent="0.25">
      <c r="B58" s="13" t="s">
        <v>115</v>
      </c>
      <c r="C58" s="14" t="s">
        <v>30</v>
      </c>
      <c r="D58" s="14" t="s">
        <v>116</v>
      </c>
      <c r="E58" s="15">
        <v>37000</v>
      </c>
      <c r="F58" s="15">
        <v>36917.15</v>
      </c>
      <c r="G58" s="25">
        <f t="shared" si="0"/>
        <v>-82.849999999998545</v>
      </c>
    </row>
    <row r="59" spans="2:7" x14ac:dyDescent="0.25">
      <c r="B59" s="13" t="s">
        <v>117</v>
      </c>
      <c r="C59" s="14" t="s">
        <v>30</v>
      </c>
      <c r="D59" s="14" t="s">
        <v>118</v>
      </c>
      <c r="E59" s="15">
        <v>65000</v>
      </c>
      <c r="F59" s="15">
        <v>65160.59</v>
      </c>
      <c r="G59" s="25">
        <f t="shared" si="0"/>
        <v>160.58999999999651</v>
      </c>
    </row>
    <row r="60" spans="2:7" x14ac:dyDescent="0.25">
      <c r="B60" s="13" t="s">
        <v>119</v>
      </c>
      <c r="C60" s="14" t="s">
        <v>30</v>
      </c>
      <c r="D60" s="14" t="s">
        <v>120</v>
      </c>
      <c r="E60" s="16">
        <v>0</v>
      </c>
      <c r="F60" s="32">
        <v>350</v>
      </c>
      <c r="G60" s="25">
        <f t="shared" si="0"/>
        <v>350</v>
      </c>
    </row>
    <row r="61" spans="2:7" ht="34.5" x14ac:dyDescent="0.25">
      <c r="B61" s="13" t="s">
        <v>121</v>
      </c>
      <c r="C61" s="14" t="s">
        <v>30</v>
      </c>
      <c r="D61" s="14" t="s">
        <v>122</v>
      </c>
      <c r="E61" s="16">
        <v>0</v>
      </c>
      <c r="F61" s="32">
        <v>350</v>
      </c>
      <c r="G61" s="25">
        <f t="shared" si="0"/>
        <v>350</v>
      </c>
    </row>
    <row r="62" spans="2:7" x14ac:dyDescent="0.25">
      <c r="B62" s="13" t="s">
        <v>123</v>
      </c>
      <c r="C62" s="14" t="s">
        <v>30</v>
      </c>
      <c r="D62" s="14" t="s">
        <v>124</v>
      </c>
      <c r="E62" s="15">
        <v>65000</v>
      </c>
      <c r="F62" s="15">
        <v>64810.59</v>
      </c>
      <c r="G62" s="25">
        <f t="shared" si="0"/>
        <v>-189.41000000000349</v>
      </c>
    </row>
    <row r="63" spans="2:7" ht="23.25" x14ac:dyDescent="0.25">
      <c r="B63" s="13" t="s">
        <v>125</v>
      </c>
      <c r="C63" s="14" t="s">
        <v>30</v>
      </c>
      <c r="D63" s="14" t="s">
        <v>126</v>
      </c>
      <c r="E63" s="15">
        <v>65000</v>
      </c>
      <c r="F63" s="15">
        <v>64810.59</v>
      </c>
      <c r="G63" s="25">
        <f t="shared" si="0"/>
        <v>-189.41000000000349</v>
      </c>
    </row>
    <row r="64" spans="2:7" x14ac:dyDescent="0.25">
      <c r="B64" s="13" t="s">
        <v>127</v>
      </c>
      <c r="C64" s="14" t="s">
        <v>30</v>
      </c>
      <c r="D64" s="14" t="s">
        <v>128</v>
      </c>
      <c r="E64" s="15">
        <v>40465214.920000002</v>
      </c>
      <c r="F64" s="15">
        <v>36249388.920000002</v>
      </c>
      <c r="G64" s="25">
        <f t="shared" si="0"/>
        <v>-4215826</v>
      </c>
    </row>
    <row r="65" spans="2:7" ht="45.75" x14ac:dyDescent="0.25">
      <c r="B65" s="13" t="s">
        <v>129</v>
      </c>
      <c r="C65" s="14" t="s">
        <v>30</v>
      </c>
      <c r="D65" s="14" t="s">
        <v>130</v>
      </c>
      <c r="E65" s="15">
        <v>43754932</v>
      </c>
      <c r="F65" s="15">
        <v>39539106</v>
      </c>
      <c r="G65" s="25">
        <f t="shared" si="0"/>
        <v>-4215826</v>
      </c>
    </row>
    <row r="66" spans="2:7" ht="34.5" x14ac:dyDescent="0.25">
      <c r="B66" s="13" t="s">
        <v>131</v>
      </c>
      <c r="C66" s="14" t="s">
        <v>30</v>
      </c>
      <c r="D66" s="14" t="s">
        <v>132</v>
      </c>
      <c r="E66" s="15">
        <v>7124606</v>
      </c>
      <c r="F66" s="15">
        <v>7124606</v>
      </c>
      <c r="G66" s="25">
        <f t="shared" si="0"/>
        <v>0</v>
      </c>
    </row>
    <row r="67" spans="2:7" ht="23.25" x14ac:dyDescent="0.25">
      <c r="B67" s="13" t="s">
        <v>133</v>
      </c>
      <c r="C67" s="14" t="s">
        <v>30</v>
      </c>
      <c r="D67" s="14" t="s">
        <v>134</v>
      </c>
      <c r="E67" s="15">
        <v>7124606</v>
      </c>
      <c r="F67" s="15">
        <v>7124606</v>
      </c>
      <c r="G67" s="25">
        <f t="shared" si="0"/>
        <v>0</v>
      </c>
    </row>
    <row r="68" spans="2:7" ht="34.5" x14ac:dyDescent="0.25">
      <c r="B68" s="13" t="s">
        <v>135</v>
      </c>
      <c r="C68" s="14" t="s">
        <v>30</v>
      </c>
      <c r="D68" s="14" t="s">
        <v>136</v>
      </c>
      <c r="E68" s="15">
        <v>7124606</v>
      </c>
      <c r="F68" s="15">
        <v>7124606</v>
      </c>
      <c r="G68" s="25">
        <f t="shared" si="0"/>
        <v>0</v>
      </c>
    </row>
    <row r="69" spans="2:7" ht="34.5" x14ac:dyDescent="0.25">
      <c r="B69" s="13" t="s">
        <v>137</v>
      </c>
      <c r="C69" s="14" t="s">
        <v>30</v>
      </c>
      <c r="D69" s="14" t="s">
        <v>138</v>
      </c>
      <c r="E69" s="15">
        <v>14702300</v>
      </c>
      <c r="F69" s="15">
        <v>10514800</v>
      </c>
      <c r="G69" s="25">
        <f t="shared" si="0"/>
        <v>-4187500</v>
      </c>
    </row>
    <row r="70" spans="2:7" ht="57" x14ac:dyDescent="0.25">
      <c r="B70" s="13" t="s">
        <v>139</v>
      </c>
      <c r="C70" s="14" t="s">
        <v>30</v>
      </c>
      <c r="D70" s="14" t="s">
        <v>140</v>
      </c>
      <c r="E70" s="25">
        <v>12410300</v>
      </c>
      <c r="F70" s="25">
        <v>8422800</v>
      </c>
      <c r="G70" s="25">
        <f t="shared" si="0"/>
        <v>-3987500</v>
      </c>
    </row>
    <row r="71" spans="2:7" ht="45.75" x14ac:dyDescent="0.25">
      <c r="B71" s="13" t="s">
        <v>141</v>
      </c>
      <c r="C71" s="14" t="s">
        <v>30</v>
      </c>
      <c r="D71" s="14" t="s">
        <v>142</v>
      </c>
      <c r="E71" s="25">
        <v>12410300</v>
      </c>
      <c r="F71" s="25">
        <v>8422800</v>
      </c>
      <c r="G71" s="25">
        <f t="shared" si="0"/>
        <v>-3987500</v>
      </c>
    </row>
    <row r="72" spans="2:7" x14ac:dyDescent="0.25">
      <c r="B72" s="13" t="s">
        <v>143</v>
      </c>
      <c r="C72" s="14" t="s">
        <v>30</v>
      </c>
      <c r="D72" s="14" t="s">
        <v>144</v>
      </c>
      <c r="E72" s="15">
        <v>2292000</v>
      </c>
      <c r="F72" s="15">
        <v>2092000</v>
      </c>
      <c r="G72" s="25">
        <f t="shared" si="0"/>
        <v>-200000</v>
      </c>
    </row>
    <row r="73" spans="2:7" ht="23.25" x14ac:dyDescent="0.25">
      <c r="B73" s="13" t="s">
        <v>145</v>
      </c>
      <c r="C73" s="14" t="s">
        <v>30</v>
      </c>
      <c r="D73" s="14" t="s">
        <v>146</v>
      </c>
      <c r="E73" s="15">
        <v>2292000</v>
      </c>
      <c r="F73" s="15">
        <v>2092000</v>
      </c>
      <c r="G73" s="25">
        <f t="shared" si="0"/>
        <v>-200000</v>
      </c>
    </row>
    <row r="74" spans="2:7" ht="34.5" x14ac:dyDescent="0.25">
      <c r="B74" s="13" t="s">
        <v>147</v>
      </c>
      <c r="C74" s="14" t="s">
        <v>30</v>
      </c>
      <c r="D74" s="14" t="s">
        <v>148</v>
      </c>
      <c r="E74" s="15">
        <v>4375226</v>
      </c>
      <c r="F74" s="15">
        <v>4346900</v>
      </c>
      <c r="G74" s="25">
        <f t="shared" si="0"/>
        <v>-28326</v>
      </c>
    </row>
    <row r="75" spans="2:7" ht="57" x14ac:dyDescent="0.25">
      <c r="B75" s="13" t="s">
        <v>149</v>
      </c>
      <c r="C75" s="14" t="s">
        <v>30</v>
      </c>
      <c r="D75" s="14" t="s">
        <v>150</v>
      </c>
      <c r="E75" s="15">
        <v>379400</v>
      </c>
      <c r="F75" s="15">
        <v>379400</v>
      </c>
      <c r="G75" s="25">
        <f t="shared" si="0"/>
        <v>0</v>
      </c>
    </row>
    <row r="76" spans="2:7" ht="57" x14ac:dyDescent="0.25">
      <c r="B76" s="13" t="s">
        <v>151</v>
      </c>
      <c r="C76" s="14" t="s">
        <v>30</v>
      </c>
      <c r="D76" s="14" t="s">
        <v>152</v>
      </c>
      <c r="E76" s="15">
        <v>379400</v>
      </c>
      <c r="F76" s="15">
        <v>379400</v>
      </c>
      <c r="G76" s="25">
        <f t="shared" ref="G76:G87" si="1">F76-E76</f>
        <v>0</v>
      </c>
    </row>
    <row r="77" spans="2:7" ht="57" x14ac:dyDescent="0.25">
      <c r="B77" s="13" t="s">
        <v>153</v>
      </c>
      <c r="C77" s="14" t="s">
        <v>30</v>
      </c>
      <c r="D77" s="14" t="s">
        <v>154</v>
      </c>
      <c r="E77" s="15">
        <v>3947000</v>
      </c>
      <c r="F77" s="15">
        <v>3947000</v>
      </c>
      <c r="G77" s="25">
        <f t="shared" si="1"/>
        <v>0</v>
      </c>
    </row>
    <row r="78" spans="2:7" ht="57" x14ac:dyDescent="0.25">
      <c r="B78" s="13" t="s">
        <v>155</v>
      </c>
      <c r="C78" s="14" t="s">
        <v>30</v>
      </c>
      <c r="D78" s="14" t="s">
        <v>156</v>
      </c>
      <c r="E78" s="15">
        <v>3947000</v>
      </c>
      <c r="F78" s="15">
        <v>3947000</v>
      </c>
      <c r="G78" s="25">
        <f t="shared" si="1"/>
        <v>0</v>
      </c>
    </row>
    <row r="79" spans="2:7" ht="45.75" x14ac:dyDescent="0.25">
      <c r="B79" s="13" t="s">
        <v>157</v>
      </c>
      <c r="C79" s="14" t="s">
        <v>30</v>
      </c>
      <c r="D79" s="14" t="s">
        <v>158</v>
      </c>
      <c r="E79" s="15">
        <v>20500</v>
      </c>
      <c r="F79" s="15">
        <v>20500</v>
      </c>
      <c r="G79" s="25">
        <f t="shared" si="1"/>
        <v>0</v>
      </c>
    </row>
    <row r="80" spans="2:7" ht="45.75" x14ac:dyDescent="0.25">
      <c r="B80" s="13" t="s">
        <v>159</v>
      </c>
      <c r="C80" s="14" t="s">
        <v>30</v>
      </c>
      <c r="D80" s="14" t="s">
        <v>160</v>
      </c>
      <c r="E80" s="15">
        <v>20500</v>
      </c>
      <c r="F80" s="15">
        <v>20500</v>
      </c>
      <c r="G80" s="25">
        <f t="shared" si="1"/>
        <v>0</v>
      </c>
    </row>
    <row r="81" spans="2:7" s="23" customFormat="1" x14ac:dyDescent="0.25">
      <c r="B81" s="26" t="s">
        <v>259</v>
      </c>
      <c r="C81" s="24" t="s">
        <v>30</v>
      </c>
      <c r="D81" s="24" t="s">
        <v>258</v>
      </c>
      <c r="E81" s="25">
        <v>28325</v>
      </c>
      <c r="F81" s="25">
        <v>0</v>
      </c>
      <c r="G81" s="25">
        <f t="shared" ref="G81" si="2">F81-E81</f>
        <v>-28325</v>
      </c>
    </row>
    <row r="82" spans="2:7" s="23" customFormat="1" ht="23.25" x14ac:dyDescent="0.25">
      <c r="B82" s="26" t="s">
        <v>260</v>
      </c>
      <c r="C82" s="24" t="s">
        <v>30</v>
      </c>
      <c r="D82" s="24" t="s">
        <v>261</v>
      </c>
      <c r="E82" s="25">
        <v>28325</v>
      </c>
      <c r="F82" s="25">
        <v>0</v>
      </c>
      <c r="G82" s="25">
        <f t="shared" ref="G82" si="3">F82-E82</f>
        <v>-28325</v>
      </c>
    </row>
    <row r="83" spans="2:7" x14ac:dyDescent="0.25">
      <c r="B83" s="13" t="s">
        <v>161</v>
      </c>
      <c r="C83" s="14" t="s">
        <v>30</v>
      </c>
      <c r="D83" s="14" t="s">
        <v>162</v>
      </c>
      <c r="E83" s="15">
        <v>17552800</v>
      </c>
      <c r="F83" s="15">
        <v>17552800</v>
      </c>
      <c r="G83" s="25">
        <f t="shared" si="1"/>
        <v>0</v>
      </c>
    </row>
    <row r="84" spans="2:7" ht="23.25" x14ac:dyDescent="0.25">
      <c r="B84" s="13" t="s">
        <v>163</v>
      </c>
      <c r="C84" s="14" t="s">
        <v>30</v>
      </c>
      <c r="D84" s="14" t="s">
        <v>164</v>
      </c>
      <c r="E84" s="15">
        <v>17552800</v>
      </c>
      <c r="F84" s="15">
        <v>17552800</v>
      </c>
      <c r="G84" s="25">
        <f t="shared" si="1"/>
        <v>0</v>
      </c>
    </row>
    <row r="85" spans="2:7" ht="34.5" x14ac:dyDescent="0.25">
      <c r="B85" s="13" t="s">
        <v>165</v>
      </c>
      <c r="C85" s="14" t="s">
        <v>30</v>
      </c>
      <c r="D85" s="14" t="s">
        <v>166</v>
      </c>
      <c r="E85" s="15">
        <v>17552800</v>
      </c>
      <c r="F85" s="15">
        <v>17552800</v>
      </c>
      <c r="G85" s="25">
        <f t="shared" si="1"/>
        <v>0</v>
      </c>
    </row>
    <row r="86" spans="2:7" ht="57" x14ac:dyDescent="0.25">
      <c r="B86" s="13" t="s">
        <v>167</v>
      </c>
      <c r="C86" s="14" t="s">
        <v>30</v>
      </c>
      <c r="D86" s="14" t="s">
        <v>168</v>
      </c>
      <c r="E86" s="15">
        <v>-3289717.08</v>
      </c>
      <c r="F86" s="15">
        <v>-3289717.08</v>
      </c>
      <c r="G86" s="25">
        <f t="shared" si="1"/>
        <v>0</v>
      </c>
    </row>
    <row r="87" spans="2:7" ht="57" x14ac:dyDescent="0.25">
      <c r="B87" s="17" t="s">
        <v>169</v>
      </c>
      <c r="C87" s="14" t="s">
        <v>30</v>
      </c>
      <c r="D87" s="14" t="s">
        <v>170</v>
      </c>
      <c r="E87" s="15">
        <v>-3289717.08</v>
      </c>
      <c r="F87" s="15">
        <v>-3289717.08</v>
      </c>
      <c r="G87" s="25">
        <f t="shared" si="1"/>
        <v>0</v>
      </c>
    </row>
    <row r="88" spans="2:7" ht="0" hidden="1" customHeight="1" x14ac:dyDescent="0.25"/>
  </sheetData>
  <mergeCells count="14">
    <mergeCell ref="B1:H1"/>
    <mergeCell ref="G2:H2"/>
    <mergeCell ref="G3:H3"/>
    <mergeCell ref="G4:H4"/>
    <mergeCell ref="C4:E4"/>
    <mergeCell ref="G8:H8"/>
    <mergeCell ref="G9:H9"/>
    <mergeCell ref="B11:H11"/>
    <mergeCell ref="G5:H5"/>
    <mergeCell ref="G6:H6"/>
    <mergeCell ref="B7:C7"/>
    <mergeCell ref="D7:E7"/>
    <mergeCell ref="G7:H7"/>
    <mergeCell ref="C5:E6"/>
  </mergeCells>
  <pageMargins left="1.3779527559055118" right="0.19685039370078741" top="0.39370078740157483" bottom="0.39370078740157483" header="0.39370078740157483" footer="0.39370078740157483"/>
  <pageSetup paperSize="9" scale="83" fitToHeight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1"/>
  <sheetViews>
    <sheetView showGridLines="0" workbookViewId="0">
      <pane ySplit="4" topLeftCell="A50" activePane="bottomLeft" state="frozen"/>
      <selection pane="bottomLeft" activeCell="I139" sqref="I139"/>
    </sheetView>
  </sheetViews>
  <sheetFormatPr defaultRowHeight="15" x14ac:dyDescent="0.25"/>
  <cols>
    <col min="1" max="1" width="37.5703125" customWidth="1"/>
    <col min="2" max="2" width="7.5703125" customWidth="1"/>
    <col min="3" max="3" width="25.42578125" customWidth="1"/>
    <col min="4" max="4" width="19.28515625" customWidth="1"/>
    <col min="5" max="5" width="16.42578125" customWidth="1"/>
    <col min="6" max="6" width="16.5703125" customWidth="1"/>
    <col min="7" max="7" width="3.7109375" customWidth="1"/>
    <col min="8" max="8" width="5.5703125" customWidth="1"/>
  </cols>
  <sheetData>
    <row r="1" spans="1:8" ht="18.75" customHeight="1" x14ac:dyDescent="0.25">
      <c r="A1" s="48"/>
      <c r="B1" s="48"/>
      <c r="C1" s="48"/>
      <c r="D1" s="48"/>
      <c r="E1" s="48"/>
      <c r="F1" s="48"/>
      <c r="G1" s="48"/>
      <c r="H1" s="48"/>
    </row>
    <row r="2" spans="1:8" ht="9.75" customHeight="1" x14ac:dyDescent="0.25">
      <c r="C2" s="34"/>
    </row>
    <row r="3" spans="1:8" ht="12.75" customHeight="1" x14ac:dyDescent="0.25">
      <c r="A3" s="64" t="s">
        <v>171</v>
      </c>
      <c r="B3" s="64"/>
      <c r="C3" s="64"/>
      <c r="D3" s="64"/>
      <c r="E3" s="64"/>
      <c r="F3" s="64"/>
      <c r="G3" s="22"/>
      <c r="H3" s="22"/>
    </row>
    <row r="4" spans="1:8" ht="0.75" customHeight="1" x14ac:dyDescent="0.25"/>
    <row r="5" spans="1:8" ht="14.25" customHeight="1" thickBot="1" x14ac:dyDescent="0.3">
      <c r="A5" s="65" t="s">
        <v>172</v>
      </c>
      <c r="B5" s="66"/>
      <c r="C5" s="66"/>
      <c r="D5" s="66"/>
      <c r="E5" s="66"/>
      <c r="F5" s="66"/>
      <c r="G5" s="66"/>
    </row>
    <row r="6" spans="1:8" ht="0.4" customHeight="1" thickBot="1" x14ac:dyDescent="0.3">
      <c r="A6" s="35"/>
      <c r="B6" s="35"/>
      <c r="C6" s="35"/>
      <c r="D6" s="35"/>
      <c r="E6" s="35"/>
      <c r="F6" s="35"/>
      <c r="G6" s="35"/>
    </row>
    <row r="7" spans="1:8" ht="48" customHeight="1" thickTop="1" thickBot="1" x14ac:dyDescent="0.3">
      <c r="A7" s="36" t="s">
        <v>17</v>
      </c>
      <c r="B7" s="37" t="s">
        <v>18</v>
      </c>
      <c r="C7" s="38" t="s">
        <v>173</v>
      </c>
      <c r="D7" s="38" t="s">
        <v>20</v>
      </c>
      <c r="E7" s="38" t="s">
        <v>21</v>
      </c>
      <c r="F7" s="39" t="s">
        <v>22</v>
      </c>
      <c r="G7" s="35"/>
    </row>
    <row r="8" spans="1:8" ht="16.5" thickTop="1" thickBot="1" x14ac:dyDescent="0.3">
      <c r="A8" s="40" t="s">
        <v>23</v>
      </c>
      <c r="B8" s="37" t="s">
        <v>24</v>
      </c>
      <c r="C8" s="41" t="s">
        <v>25</v>
      </c>
      <c r="D8" s="41" t="s">
        <v>26</v>
      </c>
      <c r="E8" s="41" t="s">
        <v>27</v>
      </c>
      <c r="F8" s="42" t="s">
        <v>28</v>
      </c>
      <c r="G8" s="35"/>
    </row>
    <row r="9" spans="1:8" ht="29.25" customHeight="1" thickTop="1" x14ac:dyDescent="0.25">
      <c r="A9" s="27" t="s">
        <v>174</v>
      </c>
      <c r="B9" s="30" t="s">
        <v>175</v>
      </c>
      <c r="C9" s="19" t="s">
        <v>31</v>
      </c>
      <c r="D9" s="21">
        <v>56076317.43</v>
      </c>
      <c r="E9" s="21">
        <v>50226286.960000001</v>
      </c>
      <c r="F9" s="33">
        <f>E9-D9</f>
        <v>-5850030.4699999988</v>
      </c>
    </row>
    <row r="10" spans="1:8" ht="14.1" customHeight="1" x14ac:dyDescent="0.25">
      <c r="A10" s="28" t="s">
        <v>176</v>
      </c>
      <c r="B10" s="31" t="s">
        <v>175</v>
      </c>
      <c r="C10" s="19" t="s">
        <v>267</v>
      </c>
      <c r="D10" s="21">
        <v>56076317.43</v>
      </c>
      <c r="E10" s="21">
        <v>50226286.960000001</v>
      </c>
      <c r="F10" s="33">
        <f t="shared" ref="F10:F73" si="0">E10-D10</f>
        <v>-5850030.4699999988</v>
      </c>
    </row>
    <row r="11" spans="1:8" ht="15" customHeight="1" x14ac:dyDescent="0.25">
      <c r="A11" s="28" t="s">
        <v>177</v>
      </c>
      <c r="B11" s="31" t="s">
        <v>175</v>
      </c>
      <c r="C11" s="19" t="s">
        <v>266</v>
      </c>
      <c r="D11" s="21">
        <v>23065775.43</v>
      </c>
      <c r="E11" s="21">
        <v>25596566.699999999</v>
      </c>
      <c r="F11" s="33">
        <f t="shared" si="0"/>
        <v>2530791.2699999996</v>
      </c>
    </row>
    <row r="12" spans="1:8" ht="36.75" customHeight="1" x14ac:dyDescent="0.25">
      <c r="A12" s="28" t="s">
        <v>178</v>
      </c>
      <c r="B12" s="31" t="s">
        <v>175</v>
      </c>
      <c r="C12" s="19" t="s">
        <v>265</v>
      </c>
      <c r="D12" s="21">
        <v>3394100</v>
      </c>
      <c r="E12" s="21">
        <v>3390426.27</v>
      </c>
      <c r="F12" s="33">
        <f t="shared" si="0"/>
        <v>-3673.7299999999814</v>
      </c>
    </row>
    <row r="13" spans="1:8" ht="62.25" customHeight="1" x14ac:dyDescent="0.25">
      <c r="A13" s="29" t="s">
        <v>179</v>
      </c>
      <c r="B13" s="31" t="s">
        <v>175</v>
      </c>
      <c r="C13" s="19" t="s">
        <v>264</v>
      </c>
      <c r="D13" s="21">
        <v>3394100</v>
      </c>
      <c r="E13" s="21">
        <v>3390426.27</v>
      </c>
      <c r="F13" s="33">
        <f t="shared" si="0"/>
        <v>-3673.7299999999814</v>
      </c>
    </row>
    <row r="14" spans="1:8" ht="29.25" customHeight="1" x14ac:dyDescent="0.25">
      <c r="A14" s="29" t="s">
        <v>180</v>
      </c>
      <c r="B14" s="31" t="s">
        <v>175</v>
      </c>
      <c r="C14" s="19" t="s">
        <v>263</v>
      </c>
      <c r="D14" s="21">
        <v>3394100</v>
      </c>
      <c r="E14" s="21">
        <v>3390426.27</v>
      </c>
      <c r="F14" s="33">
        <f t="shared" si="0"/>
        <v>-3673.7299999999814</v>
      </c>
    </row>
    <row r="15" spans="1:8" ht="23.25" x14ac:dyDescent="0.25">
      <c r="A15" s="28" t="s">
        <v>262</v>
      </c>
      <c r="B15" s="31" t="s">
        <v>175</v>
      </c>
      <c r="C15" s="19" t="s">
        <v>268</v>
      </c>
      <c r="D15" s="21">
        <v>2796600</v>
      </c>
      <c r="E15" s="21">
        <v>2796354.08</v>
      </c>
      <c r="F15" s="33">
        <f t="shared" si="0"/>
        <v>-245.91999999992549</v>
      </c>
    </row>
    <row r="16" spans="1:8" ht="36" customHeight="1" x14ac:dyDescent="0.25">
      <c r="A16" s="28" t="s">
        <v>188</v>
      </c>
      <c r="B16" s="31" t="s">
        <v>175</v>
      </c>
      <c r="C16" s="19" t="s">
        <v>269</v>
      </c>
      <c r="D16" s="21">
        <v>50500</v>
      </c>
      <c r="E16" s="21">
        <v>50500</v>
      </c>
      <c r="F16" s="33">
        <f t="shared" si="0"/>
        <v>0</v>
      </c>
    </row>
    <row r="17" spans="1:6" ht="45.75" customHeight="1" x14ac:dyDescent="0.25">
      <c r="A17" s="28" t="s">
        <v>271</v>
      </c>
      <c r="B17" s="31" t="s">
        <v>175</v>
      </c>
      <c r="C17" s="19" t="s">
        <v>270</v>
      </c>
      <c r="D17" s="21">
        <v>547000</v>
      </c>
      <c r="E17" s="21">
        <v>543572.18999999994</v>
      </c>
      <c r="F17" s="33">
        <f t="shared" si="0"/>
        <v>-3427.8100000000559</v>
      </c>
    </row>
    <row r="18" spans="1:6" ht="48" customHeight="1" x14ac:dyDescent="0.25">
      <c r="A18" s="28" t="s">
        <v>181</v>
      </c>
      <c r="B18" s="31" t="s">
        <v>175</v>
      </c>
      <c r="C18" s="19" t="s">
        <v>272</v>
      </c>
      <c r="D18" s="21">
        <v>2811200</v>
      </c>
      <c r="E18" s="21">
        <v>2735536.39</v>
      </c>
      <c r="F18" s="33">
        <f t="shared" si="0"/>
        <v>-75663.60999999987</v>
      </c>
    </row>
    <row r="19" spans="1:6" ht="64.5" customHeight="1" x14ac:dyDescent="0.25">
      <c r="A19" s="29" t="s">
        <v>179</v>
      </c>
      <c r="B19" s="31" t="s">
        <v>175</v>
      </c>
      <c r="C19" s="19" t="s">
        <v>273</v>
      </c>
      <c r="D19" s="21">
        <v>2668900</v>
      </c>
      <c r="E19" s="21">
        <v>2654455.5</v>
      </c>
      <c r="F19" s="33">
        <f t="shared" si="0"/>
        <v>-14444.5</v>
      </c>
    </row>
    <row r="20" spans="1:6" ht="30" customHeight="1" x14ac:dyDescent="0.25">
      <c r="A20" s="29" t="s">
        <v>180</v>
      </c>
      <c r="B20" s="31" t="s">
        <v>175</v>
      </c>
      <c r="C20" s="19" t="s">
        <v>274</v>
      </c>
      <c r="D20" s="21">
        <v>2668900</v>
      </c>
      <c r="E20" s="21">
        <v>2654455.5</v>
      </c>
      <c r="F20" s="33">
        <f t="shared" si="0"/>
        <v>-14444.5</v>
      </c>
    </row>
    <row r="21" spans="1:6" ht="23.25" x14ac:dyDescent="0.25">
      <c r="A21" s="28" t="s">
        <v>275</v>
      </c>
      <c r="B21" s="31" t="s">
        <v>175</v>
      </c>
      <c r="C21" s="19" t="s">
        <v>276</v>
      </c>
      <c r="D21" s="21">
        <v>2213800</v>
      </c>
      <c r="E21" s="21">
        <v>2201843.7000000002</v>
      </c>
      <c r="F21" s="33">
        <f t="shared" si="0"/>
        <v>-11956.299999999814</v>
      </c>
    </row>
    <row r="22" spans="1:6" ht="45.75" x14ac:dyDescent="0.25">
      <c r="A22" s="28" t="s">
        <v>271</v>
      </c>
      <c r="B22" s="31" t="s">
        <v>175</v>
      </c>
      <c r="C22" s="19" t="s">
        <v>277</v>
      </c>
      <c r="D22" s="21">
        <v>455100</v>
      </c>
      <c r="E22" s="21">
        <v>452611.8</v>
      </c>
      <c r="F22" s="33">
        <f t="shared" si="0"/>
        <v>-2488.2000000000116</v>
      </c>
    </row>
    <row r="23" spans="1:6" ht="30" customHeight="1" x14ac:dyDescent="0.25">
      <c r="A23" s="29" t="s">
        <v>292</v>
      </c>
      <c r="B23" s="31" t="s">
        <v>175</v>
      </c>
      <c r="C23" s="19" t="s">
        <v>278</v>
      </c>
      <c r="D23" s="21">
        <v>140300</v>
      </c>
      <c r="E23" s="21">
        <v>80380.009999999995</v>
      </c>
      <c r="F23" s="33">
        <f t="shared" si="0"/>
        <v>-59919.990000000005</v>
      </c>
    </row>
    <row r="24" spans="1:6" ht="37.5" customHeight="1" x14ac:dyDescent="0.25">
      <c r="A24" s="29" t="s">
        <v>182</v>
      </c>
      <c r="B24" s="31" t="s">
        <v>175</v>
      </c>
      <c r="C24" s="19" t="s">
        <v>279</v>
      </c>
      <c r="D24" s="21">
        <v>140300</v>
      </c>
      <c r="E24" s="21">
        <v>80380.009999999995</v>
      </c>
      <c r="F24" s="33">
        <f t="shared" si="0"/>
        <v>-59919.990000000005</v>
      </c>
    </row>
    <row r="25" spans="1:6" ht="39" customHeight="1" x14ac:dyDescent="0.25">
      <c r="A25" s="28" t="s">
        <v>183</v>
      </c>
      <c r="B25" s="31" t="s">
        <v>175</v>
      </c>
      <c r="C25" s="19" t="s">
        <v>280</v>
      </c>
      <c r="D25" s="21">
        <v>140300</v>
      </c>
      <c r="E25" s="21">
        <v>80380.009999999995</v>
      </c>
      <c r="F25" s="33">
        <f t="shared" si="0"/>
        <v>-59919.990000000005</v>
      </c>
    </row>
    <row r="26" spans="1:6" ht="15" customHeight="1" x14ac:dyDescent="0.25">
      <c r="A26" s="29" t="s">
        <v>184</v>
      </c>
      <c r="B26" s="31" t="s">
        <v>175</v>
      </c>
      <c r="C26" s="19" t="s">
        <v>281</v>
      </c>
      <c r="D26" s="21">
        <v>2000</v>
      </c>
      <c r="E26" s="21">
        <v>700.88</v>
      </c>
      <c r="F26" s="33">
        <f t="shared" si="0"/>
        <v>-1299.1199999999999</v>
      </c>
    </row>
    <row r="27" spans="1:6" ht="15" customHeight="1" x14ac:dyDescent="0.25">
      <c r="A27" s="29" t="s">
        <v>185</v>
      </c>
      <c r="B27" s="31" t="s">
        <v>175</v>
      </c>
      <c r="C27" s="19" t="s">
        <v>282</v>
      </c>
      <c r="D27" s="21">
        <v>2000</v>
      </c>
      <c r="E27" s="21">
        <v>700.88</v>
      </c>
      <c r="F27" s="33">
        <f t="shared" si="0"/>
        <v>-1299.1199999999999</v>
      </c>
    </row>
    <row r="28" spans="1:6" x14ac:dyDescent="0.25">
      <c r="A28" s="28" t="s">
        <v>283</v>
      </c>
      <c r="B28" s="31" t="s">
        <v>175</v>
      </c>
      <c r="C28" s="19" t="s">
        <v>284</v>
      </c>
      <c r="D28" s="21">
        <v>2000</v>
      </c>
      <c r="E28" s="21">
        <v>700.88</v>
      </c>
      <c r="F28" s="33">
        <f t="shared" si="0"/>
        <v>-1299.1199999999999</v>
      </c>
    </row>
    <row r="29" spans="1:6" ht="49.5" customHeight="1" x14ac:dyDescent="0.25">
      <c r="A29" s="28" t="s">
        <v>187</v>
      </c>
      <c r="B29" s="31" t="s">
        <v>175</v>
      </c>
      <c r="C29" s="19" t="s">
        <v>285</v>
      </c>
      <c r="D29" s="21">
        <v>8667300</v>
      </c>
      <c r="E29" s="21">
        <v>8518097.3300000001</v>
      </c>
      <c r="F29" s="33">
        <f t="shared" si="0"/>
        <v>-149202.66999999993</v>
      </c>
    </row>
    <row r="30" spans="1:6" ht="59.25" customHeight="1" x14ac:dyDescent="0.25">
      <c r="A30" s="29" t="s">
        <v>179</v>
      </c>
      <c r="B30" s="31" t="s">
        <v>175</v>
      </c>
      <c r="C30" s="19" t="s">
        <v>286</v>
      </c>
      <c r="D30" s="21">
        <v>8196700</v>
      </c>
      <c r="E30" s="21">
        <v>8064775.5499999998</v>
      </c>
      <c r="F30" s="33">
        <f t="shared" si="0"/>
        <v>-131924.45000000019</v>
      </c>
    </row>
    <row r="31" spans="1:6" ht="25.5" customHeight="1" x14ac:dyDescent="0.25">
      <c r="A31" s="29" t="s">
        <v>180</v>
      </c>
      <c r="B31" s="31" t="s">
        <v>175</v>
      </c>
      <c r="C31" s="19" t="s">
        <v>287</v>
      </c>
      <c r="D31" s="21">
        <v>8196700</v>
      </c>
      <c r="E31" s="21">
        <v>8064775.5499999998</v>
      </c>
      <c r="F31" s="33">
        <f t="shared" si="0"/>
        <v>-131924.45000000019</v>
      </c>
    </row>
    <row r="32" spans="1:6" ht="23.25" x14ac:dyDescent="0.25">
      <c r="A32" s="28" t="s">
        <v>262</v>
      </c>
      <c r="B32" s="31" t="s">
        <v>175</v>
      </c>
      <c r="C32" s="19" t="s">
        <v>288</v>
      </c>
      <c r="D32" s="21">
        <v>6348100</v>
      </c>
      <c r="E32" s="21">
        <v>6282831.9000000004</v>
      </c>
      <c r="F32" s="33">
        <f t="shared" si="0"/>
        <v>-65268.099999999627</v>
      </c>
    </row>
    <row r="33" spans="1:6" ht="36" customHeight="1" x14ac:dyDescent="0.25">
      <c r="A33" s="28" t="s">
        <v>188</v>
      </c>
      <c r="B33" s="31" t="s">
        <v>175</v>
      </c>
      <c r="C33" s="19" t="s">
        <v>289</v>
      </c>
      <c r="D33" s="21">
        <v>75600</v>
      </c>
      <c r="E33" s="21">
        <v>75560</v>
      </c>
      <c r="F33" s="33">
        <f t="shared" si="0"/>
        <v>-40</v>
      </c>
    </row>
    <row r="34" spans="1:6" ht="48" customHeight="1" x14ac:dyDescent="0.25">
      <c r="A34" s="28" t="s">
        <v>271</v>
      </c>
      <c r="B34" s="31" t="s">
        <v>175</v>
      </c>
      <c r="C34" s="19" t="s">
        <v>290</v>
      </c>
      <c r="D34" s="21">
        <v>1773000</v>
      </c>
      <c r="E34" s="21">
        <v>1706383.65</v>
      </c>
      <c r="F34" s="33">
        <f t="shared" si="0"/>
        <v>-66616.350000000093</v>
      </c>
    </row>
    <row r="35" spans="1:6" ht="27" customHeight="1" x14ac:dyDescent="0.25">
      <c r="A35" s="29" t="s">
        <v>292</v>
      </c>
      <c r="B35" s="31" t="s">
        <v>175</v>
      </c>
      <c r="C35" s="19" t="s">
        <v>291</v>
      </c>
      <c r="D35" s="21">
        <v>463300</v>
      </c>
      <c r="E35" s="21">
        <v>449868.61</v>
      </c>
      <c r="F35" s="33">
        <f t="shared" si="0"/>
        <v>-13431.390000000014</v>
      </c>
    </row>
    <row r="36" spans="1:6" ht="36.75" customHeight="1" x14ac:dyDescent="0.25">
      <c r="A36" s="29" t="s">
        <v>182</v>
      </c>
      <c r="B36" s="31" t="s">
        <v>175</v>
      </c>
      <c r="C36" s="19" t="s">
        <v>293</v>
      </c>
      <c r="D36" s="21">
        <v>463300</v>
      </c>
      <c r="E36" s="21">
        <v>449868.61</v>
      </c>
      <c r="F36" s="33">
        <f t="shared" si="0"/>
        <v>-13431.390000000014</v>
      </c>
    </row>
    <row r="37" spans="1:6" ht="34.5" customHeight="1" x14ac:dyDescent="0.25">
      <c r="A37" s="28" t="s">
        <v>183</v>
      </c>
      <c r="B37" s="31" t="s">
        <v>175</v>
      </c>
      <c r="C37" s="19" t="s">
        <v>294</v>
      </c>
      <c r="D37" s="21">
        <v>463300</v>
      </c>
      <c r="E37" s="21">
        <v>449868.61</v>
      </c>
      <c r="F37" s="33">
        <f t="shared" si="0"/>
        <v>-13431.390000000014</v>
      </c>
    </row>
    <row r="38" spans="1:6" ht="16.5" customHeight="1" x14ac:dyDescent="0.25">
      <c r="A38" s="29" t="s">
        <v>184</v>
      </c>
      <c r="B38" s="31" t="s">
        <v>175</v>
      </c>
      <c r="C38" s="19" t="s">
        <v>295</v>
      </c>
      <c r="D38" s="21">
        <v>7300</v>
      </c>
      <c r="E38" s="21">
        <v>3453.17</v>
      </c>
      <c r="F38" s="33">
        <f t="shared" si="0"/>
        <v>-3846.83</v>
      </c>
    </row>
    <row r="39" spans="1:6" x14ac:dyDescent="0.25">
      <c r="A39" s="29" t="s">
        <v>185</v>
      </c>
      <c r="B39" s="31" t="s">
        <v>175</v>
      </c>
      <c r="C39" s="19" t="s">
        <v>296</v>
      </c>
      <c r="D39" s="21">
        <v>7300</v>
      </c>
      <c r="E39" s="21">
        <v>3453.17</v>
      </c>
      <c r="F39" s="33">
        <f t="shared" si="0"/>
        <v>-3846.83</v>
      </c>
    </row>
    <row r="40" spans="1:6" ht="24.75" customHeight="1" x14ac:dyDescent="0.25">
      <c r="A40" s="28" t="s">
        <v>189</v>
      </c>
      <c r="B40" s="31" t="s">
        <v>175</v>
      </c>
      <c r="C40" s="19" t="s">
        <v>297</v>
      </c>
      <c r="D40" s="21">
        <v>2300</v>
      </c>
      <c r="E40" s="21">
        <v>0</v>
      </c>
      <c r="F40" s="33">
        <f t="shared" si="0"/>
        <v>-2300</v>
      </c>
    </row>
    <row r="41" spans="1:6" ht="15" customHeight="1" x14ac:dyDescent="0.25">
      <c r="A41" s="28" t="s">
        <v>283</v>
      </c>
      <c r="B41" s="31" t="s">
        <v>175</v>
      </c>
      <c r="C41" s="19" t="s">
        <v>298</v>
      </c>
      <c r="D41" s="21">
        <v>5000</v>
      </c>
      <c r="E41" s="21">
        <v>3453.17</v>
      </c>
      <c r="F41" s="33">
        <f t="shared" si="0"/>
        <v>-1546.83</v>
      </c>
    </row>
    <row r="42" spans="1:6" ht="23.25" customHeight="1" x14ac:dyDescent="0.25">
      <c r="A42" s="28" t="s">
        <v>190</v>
      </c>
      <c r="B42" s="31" t="s">
        <v>175</v>
      </c>
      <c r="C42" s="19" t="s">
        <v>299</v>
      </c>
      <c r="D42" s="21">
        <v>496259</v>
      </c>
      <c r="E42" s="21">
        <v>496259</v>
      </c>
      <c r="F42" s="33">
        <f t="shared" si="0"/>
        <v>0</v>
      </c>
    </row>
    <row r="43" spans="1:6" ht="26.25" customHeight="1" x14ac:dyDescent="0.25">
      <c r="A43" s="29" t="s">
        <v>292</v>
      </c>
      <c r="B43" s="31" t="s">
        <v>175</v>
      </c>
      <c r="C43" s="19" t="s">
        <v>300</v>
      </c>
      <c r="D43" s="21">
        <v>496259</v>
      </c>
      <c r="E43" s="21">
        <v>496259</v>
      </c>
      <c r="F43" s="33">
        <f t="shared" si="0"/>
        <v>0</v>
      </c>
    </row>
    <row r="44" spans="1:6" ht="33.75" x14ac:dyDescent="0.25">
      <c r="A44" s="29" t="s">
        <v>182</v>
      </c>
      <c r="B44" s="31" t="s">
        <v>175</v>
      </c>
      <c r="C44" s="19" t="s">
        <v>301</v>
      </c>
      <c r="D44" s="21">
        <v>496259</v>
      </c>
      <c r="E44" s="21">
        <v>496259</v>
      </c>
      <c r="F44" s="33">
        <f t="shared" si="0"/>
        <v>0</v>
      </c>
    </row>
    <row r="45" spans="1:6" ht="36" customHeight="1" x14ac:dyDescent="0.25">
      <c r="A45" s="28" t="s">
        <v>183</v>
      </c>
      <c r="B45" s="31" t="s">
        <v>175</v>
      </c>
      <c r="C45" s="19" t="s">
        <v>302</v>
      </c>
      <c r="D45" s="21">
        <v>496259</v>
      </c>
      <c r="E45" s="21">
        <v>496259</v>
      </c>
      <c r="F45" s="33">
        <f t="shared" si="0"/>
        <v>0</v>
      </c>
    </row>
    <row r="46" spans="1:6" x14ac:dyDescent="0.25">
      <c r="A46" s="28" t="s">
        <v>191</v>
      </c>
      <c r="B46" s="31" t="s">
        <v>175</v>
      </c>
      <c r="C46" s="19" t="s">
        <v>303</v>
      </c>
      <c r="D46" s="21">
        <v>69714</v>
      </c>
      <c r="E46" s="32">
        <v>0</v>
      </c>
      <c r="F46" s="33">
        <f t="shared" si="0"/>
        <v>-69714</v>
      </c>
    </row>
    <row r="47" spans="1:6" x14ac:dyDescent="0.25">
      <c r="A47" s="29" t="s">
        <v>184</v>
      </c>
      <c r="B47" s="31" t="s">
        <v>175</v>
      </c>
      <c r="C47" s="19" t="s">
        <v>304</v>
      </c>
      <c r="D47" s="21">
        <v>69714</v>
      </c>
      <c r="E47" s="32">
        <v>0</v>
      </c>
      <c r="F47" s="33">
        <f t="shared" si="0"/>
        <v>-69714</v>
      </c>
    </row>
    <row r="48" spans="1:6" ht="15" customHeight="1" x14ac:dyDescent="0.25">
      <c r="A48" s="29" t="s">
        <v>192</v>
      </c>
      <c r="B48" s="31" t="s">
        <v>175</v>
      </c>
      <c r="C48" s="19" t="s">
        <v>305</v>
      </c>
      <c r="D48" s="21">
        <v>69714</v>
      </c>
      <c r="E48" s="32">
        <v>0</v>
      </c>
      <c r="F48" s="33">
        <f t="shared" si="0"/>
        <v>-69714</v>
      </c>
    </row>
    <row r="49" spans="1:6" ht="15" customHeight="1" x14ac:dyDescent="0.25">
      <c r="A49" s="28" t="s">
        <v>193</v>
      </c>
      <c r="B49" s="31" t="s">
        <v>175</v>
      </c>
      <c r="C49" s="19" t="s">
        <v>306</v>
      </c>
      <c r="D49" s="21">
        <v>7627202.4299999997</v>
      </c>
      <c r="E49" s="21">
        <v>7456247.71</v>
      </c>
      <c r="F49" s="33">
        <f t="shared" si="0"/>
        <v>-170954.71999999974</v>
      </c>
    </row>
    <row r="50" spans="1:6" ht="61.5" customHeight="1" x14ac:dyDescent="0.25">
      <c r="A50" s="29" t="s">
        <v>179</v>
      </c>
      <c r="B50" s="31" t="s">
        <v>175</v>
      </c>
      <c r="C50" s="19" t="s">
        <v>307</v>
      </c>
      <c r="D50" s="21">
        <v>5664800</v>
      </c>
      <c r="E50" s="21">
        <v>5496297.7400000002</v>
      </c>
      <c r="F50" s="33">
        <f t="shared" si="0"/>
        <v>-168502.25999999978</v>
      </c>
    </row>
    <row r="51" spans="1:6" ht="24" customHeight="1" x14ac:dyDescent="0.25">
      <c r="A51" s="29" t="s">
        <v>212</v>
      </c>
      <c r="B51" s="31" t="s">
        <v>175</v>
      </c>
      <c r="C51" s="19" t="s">
        <v>308</v>
      </c>
      <c r="D51" s="21">
        <v>5664800</v>
      </c>
      <c r="E51" s="21">
        <v>5496297.7400000002</v>
      </c>
      <c r="F51" s="33">
        <f t="shared" si="0"/>
        <v>-168502.25999999978</v>
      </c>
    </row>
    <row r="52" spans="1:6" x14ac:dyDescent="0.25">
      <c r="A52" s="28" t="s">
        <v>310</v>
      </c>
      <c r="B52" s="31" t="s">
        <v>175</v>
      </c>
      <c r="C52" s="19" t="s">
        <v>309</v>
      </c>
      <c r="D52" s="21">
        <v>4059300</v>
      </c>
      <c r="E52" s="21">
        <v>3935936.9</v>
      </c>
      <c r="F52" s="33">
        <f t="shared" si="0"/>
        <v>-123363.10000000009</v>
      </c>
    </row>
    <row r="53" spans="1:6" ht="23.25" x14ac:dyDescent="0.25">
      <c r="A53" s="28" t="s">
        <v>312</v>
      </c>
      <c r="B53" s="31" t="s">
        <v>175</v>
      </c>
      <c r="C53" s="19" t="s">
        <v>311</v>
      </c>
      <c r="D53" s="21">
        <v>390600</v>
      </c>
      <c r="E53" s="21">
        <v>390596</v>
      </c>
      <c r="F53" s="33">
        <f t="shared" si="0"/>
        <v>-4</v>
      </c>
    </row>
    <row r="54" spans="1:6" ht="45.75" x14ac:dyDescent="0.25">
      <c r="A54" s="28" t="s">
        <v>314</v>
      </c>
      <c r="B54" s="31" t="s">
        <v>175</v>
      </c>
      <c r="C54" s="19" t="s">
        <v>313</v>
      </c>
      <c r="D54" s="21">
        <v>1214900</v>
      </c>
      <c r="E54" s="21">
        <v>1169764.8400000001</v>
      </c>
      <c r="F54" s="33">
        <f t="shared" si="0"/>
        <v>-45135.159999999916</v>
      </c>
    </row>
    <row r="55" spans="1:6" ht="24" customHeight="1" x14ac:dyDescent="0.25">
      <c r="A55" s="29" t="s">
        <v>292</v>
      </c>
      <c r="B55" s="31" t="s">
        <v>175</v>
      </c>
      <c r="C55" s="19" t="s">
        <v>315</v>
      </c>
      <c r="D55" s="21">
        <v>1957402.43</v>
      </c>
      <c r="E55" s="21">
        <v>1954979.1</v>
      </c>
      <c r="F55" s="33">
        <f t="shared" si="0"/>
        <v>-2423.3299999998417</v>
      </c>
    </row>
    <row r="56" spans="1:6" ht="40.5" customHeight="1" x14ac:dyDescent="0.25">
      <c r="A56" s="29" t="s">
        <v>182</v>
      </c>
      <c r="B56" s="31" t="s">
        <v>175</v>
      </c>
      <c r="C56" s="19" t="s">
        <v>316</v>
      </c>
      <c r="D56" s="21">
        <v>1957402.43</v>
      </c>
      <c r="E56" s="21">
        <v>1954979.1</v>
      </c>
      <c r="F56" s="33">
        <f t="shared" si="0"/>
        <v>-2423.3299999998417</v>
      </c>
    </row>
    <row r="57" spans="1:6" ht="36" customHeight="1" x14ac:dyDescent="0.25">
      <c r="A57" s="28" t="s">
        <v>183</v>
      </c>
      <c r="B57" s="31" t="s">
        <v>175</v>
      </c>
      <c r="C57" s="19" t="s">
        <v>317</v>
      </c>
      <c r="D57" s="21">
        <v>1957402.43</v>
      </c>
      <c r="E57" s="21">
        <v>1954979.1</v>
      </c>
      <c r="F57" s="33">
        <f t="shared" si="0"/>
        <v>-2423.3299999998417</v>
      </c>
    </row>
    <row r="58" spans="1:6" ht="15" customHeight="1" x14ac:dyDescent="0.25">
      <c r="A58" s="29" t="s">
        <v>184</v>
      </c>
      <c r="B58" s="31" t="s">
        <v>175</v>
      </c>
      <c r="C58" s="19" t="s">
        <v>318</v>
      </c>
      <c r="D58" s="21">
        <v>5000</v>
      </c>
      <c r="E58" s="21">
        <v>4970.87</v>
      </c>
      <c r="F58" s="33">
        <f t="shared" si="0"/>
        <v>-29.130000000000109</v>
      </c>
    </row>
    <row r="59" spans="1:6" ht="15.75" customHeight="1" x14ac:dyDescent="0.25">
      <c r="A59" s="29" t="s">
        <v>185</v>
      </c>
      <c r="B59" s="31" t="s">
        <v>175</v>
      </c>
      <c r="C59" s="19" t="s">
        <v>319</v>
      </c>
      <c r="D59" s="21">
        <v>5000</v>
      </c>
      <c r="E59" s="21">
        <v>4970.87</v>
      </c>
      <c r="F59" s="33">
        <f t="shared" si="0"/>
        <v>-29.130000000000109</v>
      </c>
    </row>
    <row r="60" spans="1:6" ht="26.25" customHeight="1" x14ac:dyDescent="0.25">
      <c r="A60" s="28" t="s">
        <v>189</v>
      </c>
      <c r="B60" s="31" t="s">
        <v>175</v>
      </c>
      <c r="C60" s="19" t="s">
        <v>320</v>
      </c>
      <c r="D60" s="21">
        <v>1950</v>
      </c>
      <c r="E60" s="21">
        <v>1946</v>
      </c>
      <c r="F60" s="33">
        <f t="shared" si="0"/>
        <v>-4</v>
      </c>
    </row>
    <row r="61" spans="1:6" ht="17.25" customHeight="1" x14ac:dyDescent="0.25">
      <c r="A61" s="28" t="s">
        <v>186</v>
      </c>
      <c r="B61" s="31" t="s">
        <v>175</v>
      </c>
      <c r="C61" s="19" t="s">
        <v>321</v>
      </c>
      <c r="D61" s="21">
        <v>410</v>
      </c>
      <c r="E61" s="21">
        <v>402.46</v>
      </c>
      <c r="F61" s="33">
        <f t="shared" si="0"/>
        <v>-7.5400000000000205</v>
      </c>
    </row>
    <row r="62" spans="1:6" ht="15" customHeight="1" x14ac:dyDescent="0.25">
      <c r="A62" s="28" t="s">
        <v>283</v>
      </c>
      <c r="B62" s="31" t="s">
        <v>175</v>
      </c>
      <c r="C62" s="19" t="s">
        <v>322</v>
      </c>
      <c r="D62" s="21">
        <v>2640</v>
      </c>
      <c r="E62" s="21">
        <v>2622.41</v>
      </c>
      <c r="F62" s="33">
        <f t="shared" si="0"/>
        <v>-17.590000000000146</v>
      </c>
    </row>
    <row r="63" spans="1:6" ht="15.75" customHeight="1" x14ac:dyDescent="0.25">
      <c r="A63" s="28" t="s">
        <v>194</v>
      </c>
      <c r="B63" s="31" t="s">
        <v>175</v>
      </c>
      <c r="C63" s="19" t="s">
        <v>323</v>
      </c>
      <c r="D63" s="21">
        <v>379400</v>
      </c>
      <c r="E63" s="21">
        <v>379400</v>
      </c>
      <c r="F63" s="33">
        <f t="shared" si="0"/>
        <v>0</v>
      </c>
    </row>
    <row r="64" spans="1:6" ht="16.5" customHeight="1" x14ac:dyDescent="0.25">
      <c r="A64" s="28" t="s">
        <v>195</v>
      </c>
      <c r="B64" s="31" t="s">
        <v>175</v>
      </c>
      <c r="C64" s="19" t="s">
        <v>324</v>
      </c>
      <c r="D64" s="21">
        <v>379400</v>
      </c>
      <c r="E64" s="21">
        <v>379400</v>
      </c>
      <c r="F64" s="33">
        <f t="shared" si="0"/>
        <v>0</v>
      </c>
    </row>
    <row r="65" spans="1:6" ht="60" customHeight="1" x14ac:dyDescent="0.25">
      <c r="A65" s="29" t="s">
        <v>179</v>
      </c>
      <c r="B65" s="31" t="s">
        <v>175</v>
      </c>
      <c r="C65" s="19" t="s">
        <v>325</v>
      </c>
      <c r="D65" s="21">
        <v>370050</v>
      </c>
      <c r="E65" s="21">
        <v>370050</v>
      </c>
      <c r="F65" s="33">
        <f t="shared" si="0"/>
        <v>0</v>
      </c>
    </row>
    <row r="66" spans="1:6" ht="27" customHeight="1" x14ac:dyDescent="0.25">
      <c r="A66" s="29" t="s">
        <v>212</v>
      </c>
      <c r="B66" s="31" t="s">
        <v>175</v>
      </c>
      <c r="C66" s="19" t="s">
        <v>326</v>
      </c>
      <c r="D66" s="21">
        <v>370050</v>
      </c>
      <c r="E66" s="21">
        <v>370050</v>
      </c>
      <c r="F66" s="33">
        <f t="shared" si="0"/>
        <v>0</v>
      </c>
    </row>
    <row r="67" spans="1:6" x14ac:dyDescent="0.25">
      <c r="A67" s="28" t="s">
        <v>310</v>
      </c>
      <c r="B67" s="31" t="s">
        <v>175</v>
      </c>
      <c r="C67" s="19" t="s">
        <v>327</v>
      </c>
      <c r="D67" s="21">
        <v>282317.96999999997</v>
      </c>
      <c r="E67" s="21">
        <v>282317.96999999997</v>
      </c>
      <c r="F67" s="33">
        <f t="shared" si="0"/>
        <v>0</v>
      </c>
    </row>
    <row r="68" spans="1:6" ht="23.25" x14ac:dyDescent="0.25">
      <c r="A68" s="28" t="s">
        <v>312</v>
      </c>
      <c r="B68" s="31" t="s">
        <v>175</v>
      </c>
      <c r="C68" s="19" t="s">
        <v>328</v>
      </c>
      <c r="D68" s="21">
        <v>3680</v>
      </c>
      <c r="E68" s="21">
        <v>3680</v>
      </c>
      <c r="F68" s="33">
        <f t="shared" si="0"/>
        <v>0</v>
      </c>
    </row>
    <row r="69" spans="1:6" ht="45.75" x14ac:dyDescent="0.25">
      <c r="A69" s="28" t="s">
        <v>314</v>
      </c>
      <c r="B69" s="31" t="s">
        <v>175</v>
      </c>
      <c r="C69" s="19" t="s">
        <v>329</v>
      </c>
      <c r="D69" s="21">
        <v>84052.03</v>
      </c>
      <c r="E69" s="21">
        <v>84052.03</v>
      </c>
      <c r="F69" s="33">
        <f t="shared" si="0"/>
        <v>0</v>
      </c>
    </row>
    <row r="70" spans="1:6" ht="25.5" customHeight="1" x14ac:dyDescent="0.25">
      <c r="A70" s="29" t="s">
        <v>292</v>
      </c>
      <c r="B70" s="31" t="s">
        <v>175</v>
      </c>
      <c r="C70" s="19" t="s">
        <v>330</v>
      </c>
      <c r="D70" s="21">
        <v>9350</v>
      </c>
      <c r="E70" s="21">
        <v>9350</v>
      </c>
      <c r="F70" s="33">
        <f t="shared" si="0"/>
        <v>0</v>
      </c>
    </row>
    <row r="71" spans="1:6" ht="37.5" customHeight="1" x14ac:dyDescent="0.25">
      <c r="A71" s="29" t="s">
        <v>182</v>
      </c>
      <c r="B71" s="31" t="s">
        <v>175</v>
      </c>
      <c r="C71" s="19" t="s">
        <v>331</v>
      </c>
      <c r="D71" s="21">
        <v>9350</v>
      </c>
      <c r="E71" s="21">
        <v>9350</v>
      </c>
      <c r="F71" s="33">
        <f t="shared" si="0"/>
        <v>0</v>
      </c>
    </row>
    <row r="72" spans="1:6" ht="36.75" customHeight="1" x14ac:dyDescent="0.25">
      <c r="A72" s="28" t="s">
        <v>183</v>
      </c>
      <c r="B72" s="31" t="s">
        <v>175</v>
      </c>
      <c r="C72" s="19" t="s">
        <v>332</v>
      </c>
      <c r="D72" s="21">
        <v>9350</v>
      </c>
      <c r="E72" s="21">
        <v>9350</v>
      </c>
      <c r="F72" s="33">
        <f t="shared" si="0"/>
        <v>0</v>
      </c>
    </row>
    <row r="73" spans="1:6" ht="24" customHeight="1" x14ac:dyDescent="0.25">
      <c r="A73" s="28" t="s">
        <v>196</v>
      </c>
      <c r="B73" s="31" t="s">
        <v>175</v>
      </c>
      <c r="C73" s="19" t="s">
        <v>333</v>
      </c>
      <c r="D73" s="21">
        <v>43026</v>
      </c>
      <c r="E73" s="21">
        <v>42073</v>
      </c>
      <c r="F73" s="33">
        <f t="shared" si="0"/>
        <v>-953</v>
      </c>
    </row>
    <row r="74" spans="1:6" ht="34.5" customHeight="1" x14ac:dyDescent="0.25">
      <c r="A74" s="28" t="s">
        <v>197</v>
      </c>
      <c r="B74" s="31" t="s">
        <v>175</v>
      </c>
      <c r="C74" s="19" t="s">
        <v>334</v>
      </c>
      <c r="D74" s="21">
        <v>41286</v>
      </c>
      <c r="E74" s="21">
        <v>40333</v>
      </c>
      <c r="F74" s="33">
        <f t="shared" ref="F74:F137" si="1">E74-D74</f>
        <v>-953</v>
      </c>
    </row>
    <row r="75" spans="1:6" ht="26.25" customHeight="1" x14ac:dyDescent="0.25">
      <c r="A75" s="29" t="s">
        <v>292</v>
      </c>
      <c r="B75" s="31" t="s">
        <v>175</v>
      </c>
      <c r="C75" s="19" t="s">
        <v>335</v>
      </c>
      <c r="D75" s="21">
        <v>41286</v>
      </c>
      <c r="E75" s="21">
        <v>40333</v>
      </c>
      <c r="F75" s="33">
        <f t="shared" si="1"/>
        <v>-953</v>
      </c>
    </row>
    <row r="76" spans="1:6" ht="35.25" customHeight="1" x14ac:dyDescent="0.25">
      <c r="A76" s="29" t="s">
        <v>182</v>
      </c>
      <c r="B76" s="31" t="s">
        <v>175</v>
      </c>
      <c r="C76" s="19" t="s">
        <v>336</v>
      </c>
      <c r="D76" s="21">
        <v>41286</v>
      </c>
      <c r="E76" s="21">
        <v>40333</v>
      </c>
      <c r="F76" s="33">
        <f t="shared" si="1"/>
        <v>-953</v>
      </c>
    </row>
    <row r="77" spans="1:6" ht="36.75" customHeight="1" x14ac:dyDescent="0.25">
      <c r="A77" s="28" t="s">
        <v>183</v>
      </c>
      <c r="B77" s="31" t="s">
        <v>175</v>
      </c>
      <c r="C77" s="19" t="s">
        <v>337</v>
      </c>
      <c r="D77" s="21">
        <v>41286</v>
      </c>
      <c r="E77" s="21">
        <v>40333</v>
      </c>
      <c r="F77" s="33">
        <f t="shared" si="1"/>
        <v>-953</v>
      </c>
    </row>
    <row r="78" spans="1:6" ht="17.25" customHeight="1" x14ac:dyDescent="0.25">
      <c r="A78" s="28" t="s">
        <v>198</v>
      </c>
      <c r="B78" s="31" t="s">
        <v>175</v>
      </c>
      <c r="C78" s="19" t="s">
        <v>338</v>
      </c>
      <c r="D78" s="21">
        <v>1740</v>
      </c>
      <c r="E78" s="21">
        <v>1740</v>
      </c>
      <c r="F78" s="33">
        <f t="shared" si="1"/>
        <v>0</v>
      </c>
    </row>
    <row r="79" spans="1:6" ht="24" customHeight="1" x14ac:dyDescent="0.25">
      <c r="A79" s="29" t="s">
        <v>292</v>
      </c>
      <c r="B79" s="31" t="s">
        <v>175</v>
      </c>
      <c r="C79" s="19" t="s">
        <v>339</v>
      </c>
      <c r="D79" s="21">
        <v>1740</v>
      </c>
      <c r="E79" s="21">
        <v>1740</v>
      </c>
      <c r="F79" s="33">
        <f t="shared" si="1"/>
        <v>0</v>
      </c>
    </row>
    <row r="80" spans="1:6" ht="37.5" customHeight="1" x14ac:dyDescent="0.25">
      <c r="A80" s="29" t="s">
        <v>182</v>
      </c>
      <c r="B80" s="31" t="s">
        <v>175</v>
      </c>
      <c r="C80" s="19" t="s">
        <v>340</v>
      </c>
      <c r="D80" s="21">
        <v>1740</v>
      </c>
      <c r="E80" s="21">
        <v>1740</v>
      </c>
      <c r="F80" s="33">
        <f t="shared" si="1"/>
        <v>0</v>
      </c>
    </row>
    <row r="81" spans="1:6" ht="36.75" customHeight="1" x14ac:dyDescent="0.25">
      <c r="A81" s="28" t="s">
        <v>183</v>
      </c>
      <c r="B81" s="31" t="s">
        <v>175</v>
      </c>
      <c r="C81" s="19" t="s">
        <v>341</v>
      </c>
      <c r="D81" s="21">
        <v>1740</v>
      </c>
      <c r="E81" s="21">
        <v>1740</v>
      </c>
      <c r="F81" s="33">
        <f t="shared" si="1"/>
        <v>0</v>
      </c>
    </row>
    <row r="82" spans="1:6" ht="14.25" customHeight="1" x14ac:dyDescent="0.25">
      <c r="A82" s="28" t="s">
        <v>199</v>
      </c>
      <c r="B82" s="31" t="s">
        <v>175</v>
      </c>
      <c r="C82" s="19" t="s">
        <v>342</v>
      </c>
      <c r="D82" s="21">
        <v>2407500</v>
      </c>
      <c r="E82" s="21">
        <v>1392140.01</v>
      </c>
      <c r="F82" s="33">
        <f t="shared" si="1"/>
        <v>-1015359.99</v>
      </c>
    </row>
    <row r="83" spans="1:6" ht="15.75" customHeight="1" x14ac:dyDescent="0.25">
      <c r="A83" s="28" t="s">
        <v>200</v>
      </c>
      <c r="B83" s="31" t="s">
        <v>175</v>
      </c>
      <c r="C83" s="19" t="s">
        <v>343</v>
      </c>
      <c r="D83" s="21">
        <v>2282500</v>
      </c>
      <c r="E83" s="21">
        <v>1267140.01</v>
      </c>
      <c r="F83" s="33">
        <f t="shared" si="1"/>
        <v>-1015359.99</v>
      </c>
    </row>
    <row r="84" spans="1:6" ht="26.25" customHeight="1" x14ac:dyDescent="0.25">
      <c r="A84" s="29" t="s">
        <v>292</v>
      </c>
      <c r="B84" s="31" t="s">
        <v>175</v>
      </c>
      <c r="C84" s="19" t="s">
        <v>344</v>
      </c>
      <c r="D84" s="21">
        <v>2282500</v>
      </c>
      <c r="E84" s="21">
        <v>1267140.01</v>
      </c>
      <c r="F84" s="33">
        <f t="shared" si="1"/>
        <v>-1015359.99</v>
      </c>
    </row>
    <row r="85" spans="1:6" ht="36" customHeight="1" x14ac:dyDescent="0.25">
      <c r="A85" s="29" t="s">
        <v>182</v>
      </c>
      <c r="B85" s="31" t="s">
        <v>175</v>
      </c>
      <c r="C85" s="19" t="s">
        <v>345</v>
      </c>
      <c r="D85" s="21">
        <v>2282500</v>
      </c>
      <c r="E85" s="21">
        <v>1267140.01</v>
      </c>
      <c r="F85" s="33">
        <f t="shared" si="1"/>
        <v>-1015359.99</v>
      </c>
    </row>
    <row r="86" spans="1:6" ht="35.25" customHeight="1" x14ac:dyDescent="0.25">
      <c r="A86" s="28" t="s">
        <v>183</v>
      </c>
      <c r="B86" s="31" t="s">
        <v>175</v>
      </c>
      <c r="C86" s="19" t="s">
        <v>346</v>
      </c>
      <c r="D86" s="21">
        <v>2282500</v>
      </c>
      <c r="E86" s="21">
        <v>1267140.01</v>
      </c>
      <c r="F86" s="33">
        <f t="shared" si="1"/>
        <v>-1015359.99</v>
      </c>
    </row>
    <row r="87" spans="1:6" ht="25.5" customHeight="1" x14ac:dyDescent="0.25">
      <c r="A87" s="28" t="s">
        <v>201</v>
      </c>
      <c r="B87" s="31" t="s">
        <v>175</v>
      </c>
      <c r="C87" s="19" t="s">
        <v>347</v>
      </c>
      <c r="D87" s="21">
        <v>125000</v>
      </c>
      <c r="E87" s="21">
        <v>125000</v>
      </c>
      <c r="F87" s="33">
        <f t="shared" si="1"/>
        <v>0</v>
      </c>
    </row>
    <row r="88" spans="1:6" ht="24.75" customHeight="1" x14ac:dyDescent="0.25">
      <c r="A88" s="29" t="s">
        <v>292</v>
      </c>
      <c r="B88" s="31" t="s">
        <v>175</v>
      </c>
      <c r="C88" s="19" t="s">
        <v>348</v>
      </c>
      <c r="D88" s="21">
        <v>125000</v>
      </c>
      <c r="E88" s="21">
        <v>125000</v>
      </c>
      <c r="F88" s="33">
        <f t="shared" si="1"/>
        <v>0</v>
      </c>
    </row>
    <row r="89" spans="1:6" ht="34.5" customHeight="1" x14ac:dyDescent="0.25">
      <c r="A89" s="29" t="s">
        <v>182</v>
      </c>
      <c r="B89" s="31" t="s">
        <v>175</v>
      </c>
      <c r="C89" s="19" t="s">
        <v>349</v>
      </c>
      <c r="D89" s="21">
        <v>125000</v>
      </c>
      <c r="E89" s="21">
        <v>125000</v>
      </c>
      <c r="F89" s="33">
        <f t="shared" si="1"/>
        <v>0</v>
      </c>
    </row>
    <row r="90" spans="1:6" ht="37.5" customHeight="1" x14ac:dyDescent="0.25">
      <c r="A90" s="28" t="s">
        <v>183</v>
      </c>
      <c r="B90" s="31" t="s">
        <v>175</v>
      </c>
      <c r="C90" s="19" t="s">
        <v>350</v>
      </c>
      <c r="D90" s="21">
        <v>125000</v>
      </c>
      <c r="E90" s="21">
        <v>125000</v>
      </c>
      <c r="F90" s="33">
        <f t="shared" si="1"/>
        <v>0</v>
      </c>
    </row>
    <row r="91" spans="1:6" ht="14.25" customHeight="1" x14ac:dyDescent="0.25">
      <c r="A91" s="28" t="s">
        <v>202</v>
      </c>
      <c r="B91" s="31" t="s">
        <v>175</v>
      </c>
      <c r="C91" s="19" t="s">
        <v>351</v>
      </c>
      <c r="D91" s="21">
        <v>6744826</v>
      </c>
      <c r="E91" s="21">
        <v>6498167.79</v>
      </c>
      <c r="F91" s="33">
        <f t="shared" si="1"/>
        <v>-246658.20999999996</v>
      </c>
    </row>
    <row r="92" spans="1:6" ht="13.35" customHeight="1" x14ac:dyDescent="0.25">
      <c r="A92" s="28" t="s">
        <v>203</v>
      </c>
      <c r="B92" s="31" t="s">
        <v>175</v>
      </c>
      <c r="C92" s="19" t="s">
        <v>352</v>
      </c>
      <c r="D92" s="21">
        <v>269600</v>
      </c>
      <c r="E92" s="21">
        <v>269539.90000000002</v>
      </c>
      <c r="F92" s="33">
        <f t="shared" si="1"/>
        <v>-60.099999999976717</v>
      </c>
    </row>
    <row r="93" spans="1:6" ht="24" customHeight="1" x14ac:dyDescent="0.25">
      <c r="A93" s="29" t="s">
        <v>292</v>
      </c>
      <c r="B93" s="31" t="s">
        <v>175</v>
      </c>
      <c r="C93" s="19" t="s">
        <v>353</v>
      </c>
      <c r="D93" s="21">
        <v>269600</v>
      </c>
      <c r="E93" s="21">
        <v>269539.90000000002</v>
      </c>
      <c r="F93" s="33">
        <f t="shared" si="1"/>
        <v>-60.099999999976717</v>
      </c>
    </row>
    <row r="94" spans="1:6" ht="35.25" customHeight="1" x14ac:dyDescent="0.25">
      <c r="A94" s="29" t="s">
        <v>182</v>
      </c>
      <c r="B94" s="31" t="s">
        <v>175</v>
      </c>
      <c r="C94" s="19" t="s">
        <v>354</v>
      </c>
      <c r="D94" s="21">
        <v>269600</v>
      </c>
      <c r="E94" s="21">
        <v>269539.90000000002</v>
      </c>
      <c r="F94" s="33">
        <f t="shared" si="1"/>
        <v>-60.099999999976717</v>
      </c>
    </row>
    <row r="95" spans="1:6" ht="36.75" customHeight="1" x14ac:dyDescent="0.25">
      <c r="A95" s="28" t="s">
        <v>183</v>
      </c>
      <c r="B95" s="31" t="s">
        <v>175</v>
      </c>
      <c r="C95" s="19" t="s">
        <v>355</v>
      </c>
      <c r="D95" s="21">
        <v>269600</v>
      </c>
      <c r="E95" s="21">
        <v>369539.9</v>
      </c>
      <c r="F95" s="33">
        <f t="shared" si="1"/>
        <v>99939.900000000023</v>
      </c>
    </row>
    <row r="96" spans="1:6" ht="15" customHeight="1" x14ac:dyDescent="0.25">
      <c r="A96" s="28" t="s">
        <v>204</v>
      </c>
      <c r="B96" s="31" t="s">
        <v>175</v>
      </c>
      <c r="C96" s="19" t="s">
        <v>356</v>
      </c>
      <c r="D96" s="21">
        <v>2612900</v>
      </c>
      <c r="E96" s="21">
        <v>2608624.29</v>
      </c>
      <c r="F96" s="33">
        <f t="shared" si="1"/>
        <v>-4275.7099999999627</v>
      </c>
    </row>
    <row r="97" spans="1:6" ht="24" customHeight="1" x14ac:dyDescent="0.25">
      <c r="A97" s="29" t="s">
        <v>292</v>
      </c>
      <c r="B97" s="31" t="s">
        <v>175</v>
      </c>
      <c r="C97" s="19" t="s">
        <v>357</v>
      </c>
      <c r="D97" s="21">
        <v>127900</v>
      </c>
      <c r="E97" s="21">
        <v>123624.29</v>
      </c>
      <c r="F97" s="33">
        <f t="shared" si="1"/>
        <v>-4275.7100000000064</v>
      </c>
    </row>
    <row r="98" spans="1:6" ht="39" customHeight="1" x14ac:dyDescent="0.25">
      <c r="A98" s="29" t="s">
        <v>182</v>
      </c>
      <c r="B98" s="31" t="s">
        <v>175</v>
      </c>
      <c r="C98" s="19" t="s">
        <v>358</v>
      </c>
      <c r="D98" s="21">
        <v>127900</v>
      </c>
      <c r="E98" s="21">
        <v>123624.29</v>
      </c>
      <c r="F98" s="33">
        <f t="shared" si="1"/>
        <v>-4275.7100000000064</v>
      </c>
    </row>
    <row r="99" spans="1:6" ht="36.75" customHeight="1" x14ac:dyDescent="0.25">
      <c r="A99" s="28" t="s">
        <v>183</v>
      </c>
      <c r="B99" s="31" t="s">
        <v>175</v>
      </c>
      <c r="C99" s="19" t="s">
        <v>359</v>
      </c>
      <c r="D99" s="21">
        <v>127900</v>
      </c>
      <c r="E99" s="21">
        <v>123624.29</v>
      </c>
      <c r="F99" s="33">
        <f t="shared" si="1"/>
        <v>-4275.7100000000064</v>
      </c>
    </row>
    <row r="100" spans="1:6" ht="34.5" customHeight="1" x14ac:dyDescent="0.25">
      <c r="A100" s="29" t="s">
        <v>205</v>
      </c>
      <c r="B100" s="31" t="s">
        <v>175</v>
      </c>
      <c r="C100" s="19" t="s">
        <v>360</v>
      </c>
      <c r="D100" s="21">
        <v>2485000</v>
      </c>
      <c r="E100" s="21">
        <v>2485000</v>
      </c>
      <c r="F100" s="33">
        <f t="shared" si="1"/>
        <v>0</v>
      </c>
    </row>
    <row r="101" spans="1:6" ht="17.25" customHeight="1" x14ac:dyDescent="0.25">
      <c r="A101" s="29" t="s">
        <v>206</v>
      </c>
      <c r="B101" s="31" t="s">
        <v>175</v>
      </c>
      <c r="C101" s="19" t="s">
        <v>361</v>
      </c>
      <c r="D101" s="21">
        <v>2485000</v>
      </c>
      <c r="E101" s="21">
        <v>2485000</v>
      </c>
      <c r="F101" s="33">
        <f t="shared" si="1"/>
        <v>0</v>
      </c>
    </row>
    <row r="102" spans="1:6" ht="36.75" customHeight="1" x14ac:dyDescent="0.25">
      <c r="A102" s="28" t="s">
        <v>207</v>
      </c>
      <c r="B102" s="31" t="s">
        <v>175</v>
      </c>
      <c r="C102" s="19" t="s">
        <v>362</v>
      </c>
      <c r="D102" s="21">
        <v>2485000</v>
      </c>
      <c r="E102" s="21">
        <v>2485000</v>
      </c>
      <c r="F102" s="33">
        <f t="shared" si="1"/>
        <v>0</v>
      </c>
    </row>
    <row r="103" spans="1:6" ht="16.5" customHeight="1" x14ac:dyDescent="0.25">
      <c r="A103" s="28" t="s">
        <v>208</v>
      </c>
      <c r="B103" s="31" t="s">
        <v>175</v>
      </c>
      <c r="C103" s="19" t="s">
        <v>363</v>
      </c>
      <c r="D103" s="21">
        <v>3328000</v>
      </c>
      <c r="E103" s="21">
        <v>3314034.55</v>
      </c>
      <c r="F103" s="33">
        <f t="shared" si="1"/>
        <v>-13965.450000000186</v>
      </c>
    </row>
    <row r="104" spans="1:6" ht="25.5" customHeight="1" x14ac:dyDescent="0.25">
      <c r="A104" s="29" t="s">
        <v>292</v>
      </c>
      <c r="B104" s="31" t="s">
        <v>175</v>
      </c>
      <c r="C104" s="19" t="s">
        <v>364</v>
      </c>
      <c r="D104" s="21">
        <v>3328000</v>
      </c>
      <c r="E104" s="21">
        <v>3314034.55</v>
      </c>
      <c r="F104" s="33">
        <f t="shared" si="1"/>
        <v>-13965.450000000186</v>
      </c>
    </row>
    <row r="105" spans="1:6" ht="36" customHeight="1" x14ac:dyDescent="0.25">
      <c r="A105" s="29" t="s">
        <v>182</v>
      </c>
      <c r="B105" s="31" t="s">
        <v>175</v>
      </c>
      <c r="C105" s="19" t="s">
        <v>365</v>
      </c>
      <c r="D105" s="21">
        <v>3328000</v>
      </c>
      <c r="E105" s="21">
        <v>3314034.55</v>
      </c>
      <c r="F105" s="33">
        <f t="shared" si="1"/>
        <v>-13965.450000000186</v>
      </c>
    </row>
    <row r="106" spans="1:6" ht="36" customHeight="1" x14ac:dyDescent="0.25">
      <c r="A106" s="28" t="s">
        <v>183</v>
      </c>
      <c r="B106" s="31" t="s">
        <v>175</v>
      </c>
      <c r="C106" s="19" t="s">
        <v>366</v>
      </c>
      <c r="D106" s="21">
        <v>3328000</v>
      </c>
      <c r="E106" s="21">
        <v>3314034.55</v>
      </c>
      <c r="F106" s="33">
        <f t="shared" si="1"/>
        <v>-13965.450000000186</v>
      </c>
    </row>
    <row r="107" spans="1:6" ht="24" customHeight="1" x14ac:dyDescent="0.25">
      <c r="A107" s="28" t="s">
        <v>209</v>
      </c>
      <c r="B107" s="31" t="s">
        <v>175</v>
      </c>
      <c r="C107" s="19" t="s">
        <v>367</v>
      </c>
      <c r="D107" s="21">
        <v>534326</v>
      </c>
      <c r="E107" s="21">
        <v>305969.05</v>
      </c>
      <c r="F107" s="33">
        <f t="shared" si="1"/>
        <v>-228356.95</v>
      </c>
    </row>
    <row r="108" spans="1:6" ht="21.75" customHeight="1" x14ac:dyDescent="0.25">
      <c r="A108" s="29" t="s">
        <v>292</v>
      </c>
      <c r="B108" s="31" t="s">
        <v>175</v>
      </c>
      <c r="C108" s="19" t="s">
        <v>368</v>
      </c>
      <c r="D108" s="21">
        <v>534326</v>
      </c>
      <c r="E108" s="21">
        <v>305969.05</v>
      </c>
      <c r="F108" s="33">
        <f t="shared" si="1"/>
        <v>-228356.95</v>
      </c>
    </row>
    <row r="109" spans="1:6" ht="36.75" customHeight="1" x14ac:dyDescent="0.25">
      <c r="A109" s="29" t="s">
        <v>182</v>
      </c>
      <c r="B109" s="31" t="s">
        <v>175</v>
      </c>
      <c r="C109" s="19" t="s">
        <v>369</v>
      </c>
      <c r="D109" s="21">
        <v>534326</v>
      </c>
      <c r="E109" s="21">
        <v>305969.05</v>
      </c>
      <c r="F109" s="33">
        <f t="shared" si="1"/>
        <v>-228356.95</v>
      </c>
    </row>
    <row r="110" spans="1:6" ht="34.5" customHeight="1" x14ac:dyDescent="0.25">
      <c r="A110" s="28" t="s">
        <v>183</v>
      </c>
      <c r="B110" s="31" t="s">
        <v>175</v>
      </c>
      <c r="C110" s="19" t="s">
        <v>370</v>
      </c>
      <c r="D110" s="21">
        <v>534326</v>
      </c>
      <c r="E110" s="21">
        <v>305969.05</v>
      </c>
      <c r="F110" s="33">
        <f t="shared" si="1"/>
        <v>-228356.95</v>
      </c>
    </row>
    <row r="111" spans="1:6" ht="15" customHeight="1" x14ac:dyDescent="0.25">
      <c r="A111" s="28" t="s">
        <v>210</v>
      </c>
      <c r="B111" s="31" t="s">
        <v>175</v>
      </c>
      <c r="C111" s="19" t="s">
        <v>371</v>
      </c>
      <c r="D111" s="21">
        <v>19273790</v>
      </c>
      <c r="E111" s="21">
        <v>15155987.49</v>
      </c>
      <c r="F111" s="33">
        <f t="shared" si="1"/>
        <v>-4117802.51</v>
      </c>
    </row>
    <row r="112" spans="1:6" ht="15" customHeight="1" x14ac:dyDescent="0.25">
      <c r="A112" s="28" t="s">
        <v>211</v>
      </c>
      <c r="B112" s="31" t="s">
        <v>175</v>
      </c>
      <c r="C112" s="19" t="s">
        <v>372</v>
      </c>
      <c r="D112" s="21">
        <v>19273790</v>
      </c>
      <c r="E112" s="21">
        <v>15155987.49</v>
      </c>
      <c r="F112" s="33">
        <f t="shared" si="1"/>
        <v>-4117802.51</v>
      </c>
    </row>
    <row r="113" spans="1:6" ht="57" customHeight="1" x14ac:dyDescent="0.25">
      <c r="A113" s="29" t="s">
        <v>179</v>
      </c>
      <c r="B113" s="31" t="s">
        <v>175</v>
      </c>
      <c r="C113" s="19" t="s">
        <v>373</v>
      </c>
      <c r="D113" s="21">
        <v>6055000</v>
      </c>
      <c r="E113" s="21">
        <v>6009152.8099999996</v>
      </c>
      <c r="F113" s="33">
        <f t="shared" si="1"/>
        <v>-45847.19000000041</v>
      </c>
    </row>
    <row r="114" spans="1:6" ht="25.5" customHeight="1" x14ac:dyDescent="0.25">
      <c r="A114" s="29" t="s">
        <v>212</v>
      </c>
      <c r="B114" s="31" t="s">
        <v>175</v>
      </c>
      <c r="C114" s="19" t="s">
        <v>374</v>
      </c>
      <c r="D114" s="21">
        <v>6055000</v>
      </c>
      <c r="E114" s="21">
        <v>6009152.8099999996</v>
      </c>
      <c r="F114" s="33">
        <f t="shared" si="1"/>
        <v>-45847.19000000041</v>
      </c>
    </row>
    <row r="115" spans="1:6" x14ac:dyDescent="0.25">
      <c r="A115" s="28" t="s">
        <v>375</v>
      </c>
      <c r="B115" s="31" t="s">
        <v>175</v>
      </c>
      <c r="C115" s="19" t="s">
        <v>376</v>
      </c>
      <c r="D115" s="21">
        <v>4573700</v>
      </c>
      <c r="E115" s="21">
        <v>4566868.8</v>
      </c>
      <c r="F115" s="33">
        <f t="shared" si="1"/>
        <v>-6831.2000000001863</v>
      </c>
    </row>
    <row r="116" spans="1:6" ht="23.25" x14ac:dyDescent="0.25">
      <c r="A116" s="28" t="s">
        <v>312</v>
      </c>
      <c r="B116" s="31" t="s">
        <v>175</v>
      </c>
      <c r="C116" s="19" t="s">
        <v>377</v>
      </c>
      <c r="D116" s="21">
        <v>100000</v>
      </c>
      <c r="E116" s="21">
        <v>92447</v>
      </c>
      <c r="F116" s="33">
        <f t="shared" si="1"/>
        <v>-7553</v>
      </c>
    </row>
    <row r="117" spans="1:6" ht="45.75" x14ac:dyDescent="0.25">
      <c r="A117" s="28" t="s">
        <v>314</v>
      </c>
      <c r="B117" s="31" t="s">
        <v>175</v>
      </c>
      <c r="C117" s="19" t="s">
        <v>378</v>
      </c>
      <c r="D117" s="21">
        <v>1381300</v>
      </c>
      <c r="E117" s="21">
        <v>1349837.01</v>
      </c>
      <c r="F117" s="33">
        <f t="shared" si="1"/>
        <v>-31462.989999999991</v>
      </c>
    </row>
    <row r="118" spans="1:6" ht="24.75" customHeight="1" x14ac:dyDescent="0.25">
      <c r="A118" s="29" t="s">
        <v>292</v>
      </c>
      <c r="B118" s="31" t="s">
        <v>175</v>
      </c>
      <c r="C118" s="19" t="s">
        <v>379</v>
      </c>
      <c r="D118" s="21">
        <v>2906590</v>
      </c>
      <c r="E118" s="21">
        <v>2826946.13</v>
      </c>
      <c r="F118" s="33">
        <f t="shared" si="1"/>
        <v>-79643.870000000112</v>
      </c>
    </row>
    <row r="119" spans="1:6" ht="34.5" customHeight="1" x14ac:dyDescent="0.25">
      <c r="A119" s="29" t="s">
        <v>182</v>
      </c>
      <c r="B119" s="31" t="s">
        <v>175</v>
      </c>
      <c r="C119" s="19" t="s">
        <v>380</v>
      </c>
      <c r="D119" s="21">
        <v>2906590</v>
      </c>
      <c r="E119" s="21">
        <v>2826946.13</v>
      </c>
      <c r="F119" s="33">
        <f t="shared" si="1"/>
        <v>-79643.870000000112</v>
      </c>
    </row>
    <row r="120" spans="1:6" ht="34.5" x14ac:dyDescent="0.25">
      <c r="A120" s="28" t="s">
        <v>183</v>
      </c>
      <c r="B120" s="31" t="s">
        <v>175</v>
      </c>
      <c r="C120" s="19" t="s">
        <v>381</v>
      </c>
      <c r="D120" s="21">
        <v>2906590</v>
      </c>
      <c r="E120" s="21">
        <v>2826946.13</v>
      </c>
      <c r="F120" s="33">
        <f t="shared" si="1"/>
        <v>-79643.870000000112</v>
      </c>
    </row>
    <row r="121" spans="1:6" ht="34.5" x14ac:dyDescent="0.25">
      <c r="A121" s="28" t="s">
        <v>205</v>
      </c>
      <c r="B121" s="31" t="s">
        <v>175</v>
      </c>
      <c r="C121" s="19" t="s">
        <v>382</v>
      </c>
      <c r="D121" s="21">
        <v>10287500</v>
      </c>
      <c r="E121" s="21">
        <v>6300000</v>
      </c>
      <c r="F121" s="33">
        <f t="shared" si="1"/>
        <v>-3987500</v>
      </c>
    </row>
    <row r="122" spans="1:6" x14ac:dyDescent="0.25">
      <c r="A122" s="28" t="s">
        <v>383</v>
      </c>
      <c r="B122" s="31" t="s">
        <v>175</v>
      </c>
      <c r="C122" s="19" t="s">
        <v>384</v>
      </c>
      <c r="D122" s="21">
        <v>10287500</v>
      </c>
      <c r="E122" s="21">
        <v>6300000</v>
      </c>
      <c r="F122" s="33">
        <f t="shared" si="1"/>
        <v>-3987500</v>
      </c>
    </row>
    <row r="123" spans="1:6" ht="34.5" x14ac:dyDescent="0.25">
      <c r="A123" s="28" t="s">
        <v>386</v>
      </c>
      <c r="B123" s="31" t="s">
        <v>175</v>
      </c>
      <c r="C123" s="19" t="s">
        <v>385</v>
      </c>
      <c r="D123" s="21">
        <v>10287500</v>
      </c>
      <c r="E123" s="21">
        <v>6300000</v>
      </c>
      <c r="F123" s="33">
        <f t="shared" si="1"/>
        <v>-3987500</v>
      </c>
    </row>
    <row r="124" spans="1:6" ht="15.75" customHeight="1" x14ac:dyDescent="0.25">
      <c r="A124" s="29" t="s">
        <v>184</v>
      </c>
      <c r="B124" s="31" t="s">
        <v>175</v>
      </c>
      <c r="C124" s="19" t="s">
        <v>387</v>
      </c>
      <c r="D124" s="21">
        <v>24700</v>
      </c>
      <c r="E124" s="21">
        <v>19888.55</v>
      </c>
      <c r="F124" s="33">
        <f t="shared" si="1"/>
        <v>-4811.4500000000007</v>
      </c>
    </row>
    <row r="125" spans="1:6" ht="15" customHeight="1" x14ac:dyDescent="0.25">
      <c r="A125" s="29" t="s">
        <v>185</v>
      </c>
      <c r="B125" s="31" t="s">
        <v>175</v>
      </c>
      <c r="C125" s="19" t="s">
        <v>388</v>
      </c>
      <c r="D125" s="21">
        <v>24700</v>
      </c>
      <c r="E125" s="21">
        <v>19888.55</v>
      </c>
      <c r="F125" s="33">
        <f t="shared" si="1"/>
        <v>-4811.4500000000007</v>
      </c>
    </row>
    <row r="126" spans="1:6" ht="23.25" customHeight="1" x14ac:dyDescent="0.25">
      <c r="A126" s="28" t="s">
        <v>189</v>
      </c>
      <c r="B126" s="31" t="s">
        <v>175</v>
      </c>
      <c r="C126" s="19" t="s">
        <v>389</v>
      </c>
      <c r="D126" s="21">
        <v>19700</v>
      </c>
      <c r="E126" s="21">
        <v>18223</v>
      </c>
      <c r="F126" s="33">
        <f t="shared" si="1"/>
        <v>-1477</v>
      </c>
    </row>
    <row r="127" spans="1:6" ht="15" customHeight="1" x14ac:dyDescent="0.25">
      <c r="A127" s="28" t="s">
        <v>283</v>
      </c>
      <c r="B127" s="31" t="s">
        <v>175</v>
      </c>
      <c r="C127" s="19" t="s">
        <v>390</v>
      </c>
      <c r="D127" s="21">
        <v>5000</v>
      </c>
      <c r="E127" s="21">
        <v>1665.55</v>
      </c>
      <c r="F127" s="33">
        <f t="shared" si="1"/>
        <v>-3334.45</v>
      </c>
    </row>
    <row r="128" spans="1:6" ht="14.25" customHeight="1" x14ac:dyDescent="0.25">
      <c r="A128" s="28" t="s">
        <v>213</v>
      </c>
      <c r="B128" s="31" t="s">
        <v>175</v>
      </c>
      <c r="C128" s="19" t="s">
        <v>391</v>
      </c>
      <c r="D128" s="21">
        <v>3947000</v>
      </c>
      <c r="E128" s="21">
        <v>3947000</v>
      </c>
      <c r="F128" s="33">
        <f t="shared" si="1"/>
        <v>0</v>
      </c>
    </row>
    <row r="129" spans="1:6" ht="15" customHeight="1" x14ac:dyDescent="0.25">
      <c r="A129" s="28" t="s">
        <v>214</v>
      </c>
      <c r="B129" s="31" t="s">
        <v>175</v>
      </c>
      <c r="C129" s="19" t="s">
        <v>392</v>
      </c>
      <c r="D129" s="21">
        <v>3947000</v>
      </c>
      <c r="E129" s="21">
        <v>3947000</v>
      </c>
      <c r="F129" s="33">
        <f t="shared" si="1"/>
        <v>0</v>
      </c>
    </row>
    <row r="130" spans="1:6" ht="25.5" customHeight="1" x14ac:dyDescent="0.25">
      <c r="A130" s="29" t="s">
        <v>292</v>
      </c>
      <c r="B130" s="31" t="s">
        <v>175</v>
      </c>
      <c r="C130" s="19" t="s">
        <v>393</v>
      </c>
      <c r="D130" s="21">
        <v>360000</v>
      </c>
      <c r="E130" s="21">
        <v>360000</v>
      </c>
      <c r="F130" s="33">
        <f t="shared" si="1"/>
        <v>0</v>
      </c>
    </row>
    <row r="131" spans="1:6" ht="35.25" customHeight="1" x14ac:dyDescent="0.25">
      <c r="A131" s="29" t="s">
        <v>182</v>
      </c>
      <c r="B131" s="31" t="s">
        <v>175</v>
      </c>
      <c r="C131" s="19" t="s">
        <v>394</v>
      </c>
      <c r="D131" s="21">
        <v>360000</v>
      </c>
      <c r="E131" s="21">
        <v>360000</v>
      </c>
      <c r="F131" s="33">
        <f t="shared" si="1"/>
        <v>0</v>
      </c>
    </row>
    <row r="132" spans="1:6" ht="36.75" customHeight="1" x14ac:dyDescent="0.25">
      <c r="A132" s="28" t="s">
        <v>183</v>
      </c>
      <c r="B132" s="31" t="s">
        <v>175</v>
      </c>
      <c r="C132" s="19" t="s">
        <v>395</v>
      </c>
      <c r="D132" s="21">
        <v>360000</v>
      </c>
      <c r="E132" s="21">
        <v>360000</v>
      </c>
      <c r="F132" s="33">
        <f t="shared" si="1"/>
        <v>0</v>
      </c>
    </row>
    <row r="133" spans="1:6" ht="26.25" customHeight="1" x14ac:dyDescent="0.25">
      <c r="A133" s="29" t="s">
        <v>215</v>
      </c>
      <c r="B133" s="31" t="s">
        <v>175</v>
      </c>
      <c r="C133" s="19" t="s">
        <v>396</v>
      </c>
      <c r="D133" s="21">
        <v>3587000</v>
      </c>
      <c r="E133" s="21">
        <v>3587000</v>
      </c>
      <c r="F133" s="33">
        <f t="shared" si="1"/>
        <v>0</v>
      </c>
    </row>
    <row r="134" spans="1:6" ht="24.75" customHeight="1" x14ac:dyDescent="0.25">
      <c r="A134" s="29" t="s">
        <v>216</v>
      </c>
      <c r="B134" s="31" t="s">
        <v>175</v>
      </c>
      <c r="C134" s="19" t="s">
        <v>397</v>
      </c>
      <c r="D134" s="21">
        <v>3587000</v>
      </c>
      <c r="E134" s="21">
        <v>3587000</v>
      </c>
      <c r="F134" s="33">
        <f t="shared" si="1"/>
        <v>0</v>
      </c>
    </row>
    <row r="135" spans="1:6" ht="34.5" x14ac:dyDescent="0.25">
      <c r="A135" s="28" t="s">
        <v>217</v>
      </c>
      <c r="B135" s="31" t="s">
        <v>175</v>
      </c>
      <c r="C135" s="19" t="s">
        <v>398</v>
      </c>
      <c r="D135" s="21">
        <v>3587000</v>
      </c>
      <c r="E135" s="21">
        <v>3587000</v>
      </c>
      <c r="F135" s="33">
        <f t="shared" si="1"/>
        <v>0</v>
      </c>
    </row>
    <row r="136" spans="1:6" ht="13.35" customHeight="1" x14ac:dyDescent="0.25">
      <c r="A136" s="28" t="s">
        <v>218</v>
      </c>
      <c r="B136" s="31" t="s">
        <v>175</v>
      </c>
      <c r="C136" s="19" t="s">
        <v>399</v>
      </c>
      <c r="D136" s="21">
        <v>215000</v>
      </c>
      <c r="E136" s="21">
        <v>214951.97</v>
      </c>
      <c r="F136" s="33">
        <f t="shared" si="1"/>
        <v>-48.029999999998836</v>
      </c>
    </row>
    <row r="137" spans="1:6" ht="24" customHeight="1" x14ac:dyDescent="0.25">
      <c r="A137" s="28" t="s">
        <v>219</v>
      </c>
      <c r="B137" s="31" t="s">
        <v>175</v>
      </c>
      <c r="C137" s="19" t="s">
        <v>400</v>
      </c>
      <c r="D137" s="21">
        <v>215000</v>
      </c>
      <c r="E137" s="21">
        <v>214951.97</v>
      </c>
      <c r="F137" s="33">
        <f t="shared" si="1"/>
        <v>-48.029999999998836</v>
      </c>
    </row>
    <row r="138" spans="1:6" ht="24.75" customHeight="1" x14ac:dyDescent="0.25">
      <c r="A138" s="29" t="s">
        <v>292</v>
      </c>
      <c r="B138" s="31" t="s">
        <v>175</v>
      </c>
      <c r="C138" s="19" t="s">
        <v>401</v>
      </c>
      <c r="D138" s="21">
        <v>215000</v>
      </c>
      <c r="E138" s="21">
        <v>214951.97</v>
      </c>
      <c r="F138" s="33">
        <f t="shared" ref="F138:F140" si="2">E138-D138</f>
        <v>-48.029999999998836</v>
      </c>
    </row>
    <row r="139" spans="1:6" ht="37.5" customHeight="1" x14ac:dyDescent="0.25">
      <c r="A139" s="29" t="s">
        <v>182</v>
      </c>
      <c r="B139" s="31" t="s">
        <v>175</v>
      </c>
      <c r="C139" s="19" t="s">
        <v>402</v>
      </c>
      <c r="D139" s="21">
        <v>215000</v>
      </c>
      <c r="E139" s="21">
        <v>214951.97</v>
      </c>
      <c r="F139" s="33">
        <f t="shared" si="2"/>
        <v>-48.029999999998836</v>
      </c>
    </row>
    <row r="140" spans="1:6" ht="34.5" customHeight="1" x14ac:dyDescent="0.25">
      <c r="A140" s="28" t="s">
        <v>183</v>
      </c>
      <c r="B140" s="31" t="s">
        <v>175</v>
      </c>
      <c r="C140" s="19" t="s">
        <v>403</v>
      </c>
      <c r="D140" s="21">
        <v>215000</v>
      </c>
      <c r="E140" s="21">
        <v>214951.97</v>
      </c>
      <c r="F140" s="33">
        <f t="shared" si="2"/>
        <v>-48.029999999998836</v>
      </c>
    </row>
    <row r="141" spans="1:6" ht="27.75" customHeight="1" x14ac:dyDescent="0.25">
      <c r="A141" s="28" t="s">
        <v>220</v>
      </c>
      <c r="B141" s="31" t="s">
        <v>221</v>
      </c>
      <c r="C141" s="19" t="s">
        <v>222</v>
      </c>
      <c r="D141" s="20">
        <v>-2226095.4700000002</v>
      </c>
      <c r="E141" s="20">
        <v>-822118.69</v>
      </c>
      <c r="F141" s="18" t="s">
        <v>31</v>
      </c>
    </row>
  </sheetData>
  <mergeCells count="3">
    <mergeCell ref="A3:F3"/>
    <mergeCell ref="A1:H1"/>
    <mergeCell ref="A5:G5"/>
  </mergeCells>
  <pageMargins left="1.3779527559055118" right="0.19685039370078741" top="0.39370078740157483" bottom="0.39370078740157483" header="0.39370078740157483" footer="0.39370078740157483"/>
  <pageSetup paperSize="9" scale="64" fitToHeight="1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showGridLines="0" workbookViewId="0">
      <pane ySplit="4" topLeftCell="A5" activePane="bottomLeft" state="frozen"/>
      <selection pane="bottomLeft" activeCell="K27" sqref="K27"/>
    </sheetView>
  </sheetViews>
  <sheetFormatPr defaultRowHeight="15" x14ac:dyDescent="0.25"/>
  <cols>
    <col min="1" max="2" width="0.5703125" customWidth="1"/>
    <col min="3" max="3" width="16.42578125" customWidth="1"/>
    <col min="4" max="4" width="12.42578125" customWidth="1"/>
    <col min="5" max="5" width="0.5703125" customWidth="1"/>
    <col min="6" max="6" width="4" customWidth="1"/>
    <col min="7" max="7" width="1.7109375" customWidth="1"/>
    <col min="8" max="8" width="15.28515625" customWidth="1"/>
    <col min="9" max="9" width="5.140625" customWidth="1"/>
    <col min="10" max="10" width="0.5703125" customWidth="1"/>
    <col min="11" max="11" width="11.28515625" customWidth="1"/>
    <col min="12" max="12" width="3.140625" customWidth="1"/>
    <col min="13" max="13" width="0.5703125" customWidth="1"/>
    <col min="14" max="14" width="13.140625" customWidth="1"/>
    <col min="15" max="15" width="1.85546875" customWidth="1"/>
    <col min="16" max="16" width="14.42578125" customWidth="1"/>
    <col min="17" max="17" width="0.5703125" customWidth="1"/>
    <col min="18" max="18" width="0" hidden="1" customWidth="1"/>
    <col min="19" max="19" width="0.28515625" customWidth="1"/>
  </cols>
  <sheetData>
    <row r="1" spans="1:19" ht="18.75" customHeight="1" x14ac:dyDescent="0.25">
      <c r="A1" s="95" t="s">
        <v>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</row>
    <row r="2" spans="1:19" ht="2.65" customHeight="1" x14ac:dyDescent="0.25"/>
    <row r="3" spans="1:19" ht="15" customHeight="1" x14ac:dyDescent="0.25">
      <c r="A3" s="64" t="s">
        <v>223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ht="0.75" customHeight="1" x14ac:dyDescent="0.25"/>
    <row r="5" spans="1:19" ht="15.75" customHeight="1" x14ac:dyDescent="0.25">
      <c r="B5" s="47" t="s">
        <v>224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</row>
    <row r="6" spans="1:19" ht="2.85" customHeight="1" x14ac:dyDescent="0.25"/>
    <row r="7" spans="1:19" ht="62.65" customHeight="1" x14ac:dyDescent="0.25">
      <c r="C7" s="96" t="s">
        <v>17</v>
      </c>
      <c r="D7" s="97"/>
      <c r="E7" s="98"/>
      <c r="F7" s="99" t="s">
        <v>18</v>
      </c>
      <c r="G7" s="98"/>
      <c r="H7" s="99" t="s">
        <v>225</v>
      </c>
      <c r="I7" s="97"/>
      <c r="J7" s="98"/>
      <c r="K7" s="99" t="s">
        <v>20</v>
      </c>
      <c r="L7" s="97"/>
      <c r="M7" s="98"/>
      <c r="N7" s="99" t="s">
        <v>21</v>
      </c>
      <c r="O7" s="98"/>
      <c r="P7" s="100" t="s">
        <v>22</v>
      </c>
      <c r="Q7" s="101"/>
    </row>
    <row r="8" spans="1:19" ht="16.7" customHeight="1" x14ac:dyDescent="0.25">
      <c r="C8" s="91" t="s">
        <v>23</v>
      </c>
      <c r="D8" s="92"/>
      <c r="E8" s="93"/>
      <c r="F8" s="94" t="s">
        <v>24</v>
      </c>
      <c r="G8" s="93"/>
      <c r="H8" s="94" t="s">
        <v>25</v>
      </c>
      <c r="I8" s="92"/>
      <c r="J8" s="93"/>
      <c r="K8" s="94" t="s">
        <v>26</v>
      </c>
      <c r="L8" s="92"/>
      <c r="M8" s="93"/>
      <c r="N8" s="94" t="s">
        <v>27</v>
      </c>
      <c r="O8" s="93"/>
      <c r="P8" s="87" t="s">
        <v>28</v>
      </c>
      <c r="Q8" s="46"/>
    </row>
    <row r="9" spans="1:19" ht="41.25" customHeight="1" x14ac:dyDescent="0.25">
      <c r="C9" s="88" t="s">
        <v>226</v>
      </c>
      <c r="D9" s="82"/>
      <c r="E9" s="59"/>
      <c r="F9" s="89" t="s">
        <v>227</v>
      </c>
      <c r="G9" s="59"/>
      <c r="H9" s="89" t="s">
        <v>31</v>
      </c>
      <c r="I9" s="82"/>
      <c r="J9" s="59"/>
      <c r="K9" s="90">
        <v>2226095.4700000002</v>
      </c>
      <c r="L9" s="82"/>
      <c r="M9" s="59"/>
      <c r="N9" s="90">
        <v>822118.69</v>
      </c>
      <c r="O9" s="59"/>
      <c r="P9" s="90">
        <f>N9-K9</f>
        <v>-1403976.7800000003</v>
      </c>
      <c r="Q9" s="59"/>
    </row>
    <row r="10" spans="1:19" ht="15" customHeight="1" x14ac:dyDescent="0.25">
      <c r="C10" s="85" t="s">
        <v>228</v>
      </c>
      <c r="D10" s="76"/>
      <c r="E10" s="86"/>
      <c r="F10" s="83">
        <v>700</v>
      </c>
      <c r="G10" s="59"/>
      <c r="H10" s="83" t="s">
        <v>229</v>
      </c>
      <c r="I10" s="82"/>
      <c r="J10" s="59"/>
      <c r="K10" s="84">
        <v>2226095.4700000002</v>
      </c>
      <c r="L10" s="82"/>
      <c r="M10" s="59"/>
      <c r="N10" s="84">
        <v>822118.69</v>
      </c>
      <c r="O10" s="59"/>
      <c r="P10" s="84">
        <f t="shared" ref="P10:P11" si="0">N10-K10</f>
        <v>-1403976.7800000003</v>
      </c>
      <c r="Q10" s="59"/>
    </row>
    <row r="11" spans="1:19" ht="27.75" customHeight="1" x14ac:dyDescent="0.25">
      <c r="C11" s="85" t="s">
        <v>230</v>
      </c>
      <c r="D11" s="76"/>
      <c r="E11" s="86"/>
      <c r="F11" s="83">
        <v>700</v>
      </c>
      <c r="G11" s="59"/>
      <c r="H11" s="83" t="s">
        <v>231</v>
      </c>
      <c r="I11" s="82"/>
      <c r="J11" s="59"/>
      <c r="K11" s="84">
        <v>2226095.4700000002</v>
      </c>
      <c r="L11" s="82"/>
      <c r="M11" s="59"/>
      <c r="N11" s="84">
        <v>822118.69</v>
      </c>
      <c r="O11" s="59"/>
      <c r="P11" s="84">
        <f t="shared" si="0"/>
        <v>-1403976.7800000003</v>
      </c>
      <c r="Q11" s="59"/>
    </row>
    <row r="12" spans="1:19" ht="27" customHeight="1" x14ac:dyDescent="0.25">
      <c r="C12" s="85" t="s">
        <v>232</v>
      </c>
      <c r="D12" s="76"/>
      <c r="E12" s="86"/>
      <c r="F12" s="83">
        <v>710</v>
      </c>
      <c r="G12" s="59"/>
      <c r="H12" s="83" t="s">
        <v>233</v>
      </c>
      <c r="I12" s="82"/>
      <c r="J12" s="59"/>
      <c r="K12" s="84">
        <v>-53850221.960000001</v>
      </c>
      <c r="L12" s="82"/>
      <c r="M12" s="59"/>
      <c r="N12" s="84">
        <v>-49404168.270000003</v>
      </c>
      <c r="O12" s="59"/>
      <c r="P12" s="80" t="s">
        <v>222</v>
      </c>
      <c r="Q12" s="59"/>
    </row>
    <row r="13" spans="1:19" ht="27" customHeight="1" x14ac:dyDescent="0.25">
      <c r="C13" s="85" t="s">
        <v>234</v>
      </c>
      <c r="D13" s="76"/>
      <c r="E13" s="86"/>
      <c r="F13" s="83">
        <v>710</v>
      </c>
      <c r="G13" s="59"/>
      <c r="H13" s="83" t="s">
        <v>235</v>
      </c>
      <c r="I13" s="82"/>
      <c r="J13" s="59"/>
      <c r="K13" s="84">
        <v>-53850221.960000001</v>
      </c>
      <c r="L13" s="82"/>
      <c r="M13" s="59"/>
      <c r="N13" s="84">
        <v>-49404168.270000003</v>
      </c>
      <c r="O13" s="59"/>
      <c r="P13" s="80" t="s">
        <v>222</v>
      </c>
      <c r="Q13" s="59"/>
    </row>
    <row r="14" spans="1:19" ht="28.5" customHeight="1" x14ac:dyDescent="0.25">
      <c r="C14" s="85" t="s">
        <v>236</v>
      </c>
      <c r="D14" s="76"/>
      <c r="E14" s="86"/>
      <c r="F14" s="83">
        <v>710</v>
      </c>
      <c r="G14" s="59"/>
      <c r="H14" s="83" t="s">
        <v>237</v>
      </c>
      <c r="I14" s="82"/>
      <c r="J14" s="59"/>
      <c r="K14" s="84">
        <v>-53850221.960000001</v>
      </c>
      <c r="L14" s="82"/>
      <c r="M14" s="59"/>
      <c r="N14" s="84">
        <v>-49404168.270000003</v>
      </c>
      <c r="O14" s="59"/>
      <c r="P14" s="80" t="s">
        <v>222</v>
      </c>
      <c r="Q14" s="59"/>
    </row>
    <row r="15" spans="1:19" ht="39.75" customHeight="1" x14ac:dyDescent="0.25">
      <c r="C15" s="85" t="s">
        <v>238</v>
      </c>
      <c r="D15" s="76"/>
      <c r="E15" s="86"/>
      <c r="F15" s="83">
        <v>710</v>
      </c>
      <c r="G15" s="59"/>
      <c r="H15" s="83" t="s">
        <v>239</v>
      </c>
      <c r="I15" s="82"/>
      <c r="J15" s="59"/>
      <c r="K15" s="84">
        <v>-53850221.960000001</v>
      </c>
      <c r="L15" s="82"/>
      <c r="M15" s="59"/>
      <c r="N15" s="84">
        <v>-49404168.270000003</v>
      </c>
      <c r="O15" s="59"/>
      <c r="P15" s="80" t="s">
        <v>222</v>
      </c>
      <c r="Q15" s="59"/>
    </row>
    <row r="16" spans="1:19" ht="25.5" customHeight="1" x14ac:dyDescent="0.25">
      <c r="C16" s="85" t="s">
        <v>240</v>
      </c>
      <c r="D16" s="76"/>
      <c r="E16" s="86"/>
      <c r="F16" s="83">
        <v>720</v>
      </c>
      <c r="G16" s="59"/>
      <c r="H16" s="83" t="s">
        <v>241</v>
      </c>
      <c r="I16" s="82"/>
      <c r="J16" s="59"/>
      <c r="K16" s="84">
        <v>56076317.43</v>
      </c>
      <c r="L16" s="82"/>
      <c r="M16" s="59"/>
      <c r="N16" s="84">
        <v>50226286.960000001</v>
      </c>
      <c r="O16" s="59"/>
      <c r="P16" s="80" t="s">
        <v>222</v>
      </c>
      <c r="Q16" s="59"/>
    </row>
    <row r="17" spans="2:17" ht="27.75" customHeight="1" x14ac:dyDescent="0.25">
      <c r="C17" s="85" t="s">
        <v>242</v>
      </c>
      <c r="D17" s="76"/>
      <c r="E17" s="86"/>
      <c r="F17" s="83">
        <v>720</v>
      </c>
      <c r="G17" s="59"/>
      <c r="H17" s="83" t="s">
        <v>243</v>
      </c>
      <c r="I17" s="82"/>
      <c r="J17" s="59"/>
      <c r="K17" s="84">
        <v>56076317.43</v>
      </c>
      <c r="L17" s="82"/>
      <c r="M17" s="59"/>
      <c r="N17" s="84">
        <v>50226286.960000001</v>
      </c>
      <c r="O17" s="59"/>
      <c r="P17" s="80" t="s">
        <v>222</v>
      </c>
      <c r="Q17" s="59"/>
    </row>
    <row r="18" spans="2:17" ht="27.75" customHeight="1" x14ac:dyDescent="0.25">
      <c r="C18" s="85" t="s">
        <v>244</v>
      </c>
      <c r="D18" s="76"/>
      <c r="E18" s="86"/>
      <c r="F18" s="83">
        <v>720</v>
      </c>
      <c r="G18" s="59"/>
      <c r="H18" s="83" t="s">
        <v>245</v>
      </c>
      <c r="I18" s="82"/>
      <c r="J18" s="59"/>
      <c r="K18" s="84">
        <v>56076317.43</v>
      </c>
      <c r="L18" s="82"/>
      <c r="M18" s="59"/>
      <c r="N18" s="84">
        <v>50226286.960000001</v>
      </c>
      <c r="O18" s="59"/>
      <c r="P18" s="80" t="s">
        <v>222</v>
      </c>
      <c r="Q18" s="59"/>
    </row>
    <row r="19" spans="2:17" ht="38.25" customHeight="1" x14ac:dyDescent="0.25">
      <c r="C19" s="81" t="s">
        <v>246</v>
      </c>
      <c r="D19" s="82"/>
      <c r="E19" s="59"/>
      <c r="F19" s="83">
        <v>720</v>
      </c>
      <c r="G19" s="59"/>
      <c r="H19" s="83" t="s">
        <v>247</v>
      </c>
      <c r="I19" s="82"/>
      <c r="J19" s="59"/>
      <c r="K19" s="84">
        <v>56076317.43</v>
      </c>
      <c r="L19" s="82"/>
      <c r="M19" s="59"/>
      <c r="N19" s="84">
        <v>50226286.960000001</v>
      </c>
      <c r="O19" s="59"/>
      <c r="P19" s="80" t="s">
        <v>222</v>
      </c>
      <c r="Q19" s="59"/>
    </row>
    <row r="20" spans="2:17" ht="21.75" customHeight="1" x14ac:dyDescent="0.25">
      <c r="B20" s="67" t="s">
        <v>404</v>
      </c>
      <c r="C20" s="77"/>
      <c r="D20" s="77"/>
      <c r="E20" s="69" t="s">
        <v>1</v>
      </c>
      <c r="F20" s="70"/>
      <c r="G20" s="70"/>
      <c r="H20" s="70"/>
      <c r="I20" s="70"/>
      <c r="J20" s="71" t="s">
        <v>1</v>
      </c>
      <c r="K20" s="48"/>
      <c r="L20" s="48"/>
      <c r="M20" s="78" t="s">
        <v>254</v>
      </c>
      <c r="N20" s="79"/>
      <c r="O20" s="79"/>
      <c r="P20" s="79"/>
    </row>
    <row r="21" spans="2:17" ht="18" customHeight="1" x14ac:dyDescent="0.25">
      <c r="B21" s="71" t="s">
        <v>1</v>
      </c>
      <c r="C21" s="48"/>
      <c r="D21" s="48"/>
      <c r="E21" s="74" t="s">
        <v>248</v>
      </c>
      <c r="F21" s="48"/>
      <c r="G21" s="48"/>
      <c r="H21" s="48"/>
      <c r="I21" s="48"/>
      <c r="J21" s="71" t="s">
        <v>1</v>
      </c>
      <c r="K21" s="48"/>
      <c r="L21" s="48"/>
      <c r="M21" s="75" t="s">
        <v>249</v>
      </c>
      <c r="N21" s="76"/>
      <c r="O21" s="76"/>
      <c r="P21" s="76"/>
    </row>
    <row r="22" spans="2:17" ht="33.75" customHeight="1" x14ac:dyDescent="0.25">
      <c r="B22" s="67" t="s">
        <v>250</v>
      </c>
      <c r="C22" s="68"/>
      <c r="D22" s="68"/>
      <c r="E22" s="69" t="s">
        <v>1</v>
      </c>
      <c r="F22" s="70"/>
      <c r="G22" s="70"/>
      <c r="H22" s="70"/>
      <c r="I22" s="70"/>
      <c r="J22" s="71" t="s">
        <v>1</v>
      </c>
      <c r="K22" s="48"/>
      <c r="L22" s="48"/>
      <c r="M22" s="72" t="s">
        <v>256</v>
      </c>
      <c r="N22" s="73"/>
      <c r="O22" s="73"/>
      <c r="P22" s="73"/>
    </row>
    <row r="23" spans="2:17" ht="18" customHeight="1" x14ac:dyDescent="0.25">
      <c r="B23" s="71" t="s">
        <v>1</v>
      </c>
      <c r="C23" s="48"/>
      <c r="D23" s="48"/>
      <c r="E23" s="74" t="s">
        <v>248</v>
      </c>
      <c r="F23" s="48"/>
      <c r="G23" s="48"/>
      <c r="H23" s="48"/>
      <c r="I23" s="48"/>
      <c r="J23" s="71" t="s">
        <v>1</v>
      </c>
      <c r="K23" s="48"/>
      <c r="L23" s="48"/>
      <c r="M23" s="75" t="s">
        <v>249</v>
      </c>
      <c r="N23" s="76"/>
      <c r="O23" s="76"/>
      <c r="P23" s="76"/>
    </row>
    <row r="24" spans="2:17" ht="18" customHeight="1" x14ac:dyDescent="0.25">
      <c r="B24" s="67" t="s">
        <v>251</v>
      </c>
      <c r="C24" s="68"/>
      <c r="D24" s="68"/>
      <c r="E24" s="69" t="s">
        <v>1</v>
      </c>
      <c r="F24" s="70"/>
      <c r="G24" s="70"/>
      <c r="H24" s="70"/>
      <c r="I24" s="70"/>
      <c r="J24" s="71" t="s">
        <v>1</v>
      </c>
      <c r="K24" s="48"/>
      <c r="L24" s="48"/>
      <c r="M24" s="72" t="s">
        <v>255</v>
      </c>
      <c r="N24" s="73"/>
      <c r="O24" s="73"/>
      <c r="P24" s="73"/>
    </row>
    <row r="25" spans="2:17" ht="18" customHeight="1" x14ac:dyDescent="0.25">
      <c r="B25" s="71" t="s">
        <v>1</v>
      </c>
      <c r="C25" s="48"/>
      <c r="D25" s="48"/>
      <c r="E25" s="74" t="s">
        <v>248</v>
      </c>
      <c r="F25" s="48"/>
      <c r="G25" s="48"/>
      <c r="H25" s="48"/>
      <c r="I25" s="48"/>
      <c r="J25" s="71" t="s">
        <v>1</v>
      </c>
      <c r="K25" s="48"/>
      <c r="L25" s="48"/>
      <c r="M25" s="75" t="s">
        <v>249</v>
      </c>
      <c r="N25" s="76"/>
      <c r="O25" s="76"/>
      <c r="P25" s="76"/>
    </row>
  </sheetData>
  <mergeCells count="105">
    <mergeCell ref="A1:S1"/>
    <mergeCell ref="A3:S3"/>
    <mergeCell ref="B5:R5"/>
    <mergeCell ref="C7:E7"/>
    <mergeCell ref="F7:G7"/>
    <mergeCell ref="H7:J7"/>
    <mergeCell ref="K7:M7"/>
    <mergeCell ref="N7:O7"/>
    <mergeCell ref="P7:Q7"/>
    <mergeCell ref="P8:Q8"/>
    <mergeCell ref="C9:E9"/>
    <mergeCell ref="F9:G9"/>
    <mergeCell ref="H9:J9"/>
    <mergeCell ref="K9:M9"/>
    <mergeCell ref="N9:O9"/>
    <mergeCell ref="P9:Q9"/>
    <mergeCell ref="C8:E8"/>
    <mergeCell ref="F8:G8"/>
    <mergeCell ref="H8:J8"/>
    <mergeCell ref="K8:M8"/>
    <mergeCell ref="N8:O8"/>
    <mergeCell ref="P10:Q10"/>
    <mergeCell ref="C11:E11"/>
    <mergeCell ref="F11:G11"/>
    <mergeCell ref="H11:J11"/>
    <mergeCell ref="K11:M11"/>
    <mergeCell ref="N11:O11"/>
    <mergeCell ref="P11:Q11"/>
    <mergeCell ref="C10:E10"/>
    <mergeCell ref="F10:G10"/>
    <mergeCell ref="H10:J10"/>
    <mergeCell ref="K10:M10"/>
    <mergeCell ref="N10:O10"/>
    <mergeCell ref="P12:Q12"/>
    <mergeCell ref="C13:E13"/>
    <mergeCell ref="F13:G13"/>
    <mergeCell ref="H13:J13"/>
    <mergeCell ref="K13:M13"/>
    <mergeCell ref="N13:O13"/>
    <mergeCell ref="P13:Q13"/>
    <mergeCell ref="C12:E12"/>
    <mergeCell ref="F12:G12"/>
    <mergeCell ref="H12:J12"/>
    <mergeCell ref="K12:M12"/>
    <mergeCell ref="N12:O12"/>
    <mergeCell ref="P14:Q14"/>
    <mergeCell ref="C15:E15"/>
    <mergeCell ref="F15:G15"/>
    <mergeCell ref="H15:J15"/>
    <mergeCell ref="K15:M15"/>
    <mergeCell ref="N15:O15"/>
    <mergeCell ref="P15:Q15"/>
    <mergeCell ref="C14:E14"/>
    <mergeCell ref="F14:G14"/>
    <mergeCell ref="H14:J14"/>
    <mergeCell ref="K14:M14"/>
    <mergeCell ref="N14:O14"/>
    <mergeCell ref="P16:Q16"/>
    <mergeCell ref="C17:E17"/>
    <mergeCell ref="F17:G17"/>
    <mergeCell ref="H17:J17"/>
    <mergeCell ref="K17:M17"/>
    <mergeCell ref="N17:O17"/>
    <mergeCell ref="P17:Q17"/>
    <mergeCell ref="C16:E16"/>
    <mergeCell ref="F16:G16"/>
    <mergeCell ref="H16:J16"/>
    <mergeCell ref="K16:M16"/>
    <mergeCell ref="N16:O16"/>
    <mergeCell ref="B20:D20"/>
    <mergeCell ref="E20:I20"/>
    <mergeCell ref="J20:L20"/>
    <mergeCell ref="M20:P20"/>
    <mergeCell ref="B21:D21"/>
    <mergeCell ref="E21:I21"/>
    <mergeCell ref="J21:L21"/>
    <mergeCell ref="M21:P21"/>
    <mergeCell ref="P18:Q18"/>
    <mergeCell ref="C19:E19"/>
    <mergeCell ref="F19:G19"/>
    <mergeCell ref="H19:J19"/>
    <mergeCell ref="K19:M19"/>
    <mergeCell ref="N19:O19"/>
    <mergeCell ref="P19:Q19"/>
    <mergeCell ref="C18:E18"/>
    <mergeCell ref="F18:G18"/>
    <mergeCell ref="H18:J18"/>
    <mergeCell ref="K18:M18"/>
    <mergeCell ref="N18:O18"/>
    <mergeCell ref="B24:D24"/>
    <mergeCell ref="E24:I24"/>
    <mergeCell ref="J24:L24"/>
    <mergeCell ref="M24:P24"/>
    <mergeCell ref="B25:D25"/>
    <mergeCell ref="E25:I25"/>
    <mergeCell ref="J25:L25"/>
    <mergeCell ref="M25:P25"/>
    <mergeCell ref="B22:D22"/>
    <mergeCell ref="E22:I22"/>
    <mergeCell ref="J22:L22"/>
    <mergeCell ref="M22:P22"/>
    <mergeCell ref="B23:D23"/>
    <mergeCell ref="E23:I23"/>
    <mergeCell ref="J23:L23"/>
    <mergeCell ref="M23:P23"/>
  </mergeCells>
  <pageMargins left="1.3779527559055118" right="0.19685039370078741" top="0.39370078740157483" bottom="0.39370078740157483" header="0.39370078740157483" footer="0.39370078740157483"/>
  <pageSetup paperSize="9" scale="83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2017-02-20T00:25:35Z</cp:lastPrinted>
  <dcterms:modified xsi:type="dcterms:W3CDTF">2017-03-12T21:26:09Z</dcterms:modified>
</cp:coreProperties>
</file>