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4" i="1" l="1"/>
  <c r="F18" i="1"/>
  <c r="E14" i="1" l="1"/>
  <c r="E18" i="1"/>
  <c r="D13" i="1" l="1"/>
  <c r="C13" i="1"/>
  <c r="E13" i="1" l="1"/>
  <c r="F13" i="1"/>
  <c r="D17" i="1"/>
  <c r="D16" i="1" s="1"/>
  <c r="D15" i="1" s="1"/>
  <c r="D12" i="1"/>
  <c r="D11" i="1" s="1"/>
  <c r="C17" i="1"/>
  <c r="C12" i="1"/>
  <c r="F12" i="1" s="1"/>
  <c r="F17" i="1" l="1"/>
  <c r="C16" i="1"/>
  <c r="F16" i="1" s="1"/>
  <c r="E17" i="1"/>
  <c r="C11" i="1"/>
  <c r="E12" i="1"/>
  <c r="D10" i="1"/>
  <c r="D9" i="1" s="1"/>
  <c r="E11" i="1" l="1"/>
  <c r="F11" i="1"/>
  <c r="C15" i="1"/>
  <c r="C10" i="1" s="1"/>
  <c r="F10" i="1" s="1"/>
  <c r="E16" i="1"/>
  <c r="E15" i="1" l="1"/>
  <c r="F15" i="1"/>
  <c r="C9" i="1"/>
  <c r="E10" i="1"/>
  <c r="E9" i="1" l="1"/>
  <c r="F9" i="1"/>
</calcChain>
</file>

<file path=xl/sharedStrings.xml><?xml version="1.0" encoding="utf-8"?>
<sst xmlns="http://schemas.openxmlformats.org/spreadsheetml/2006/main" count="30" uniqueCount="28">
  <si>
    <t>рублей</t>
  </si>
  <si>
    <t>Код бюджетной классификации источников финансирования дефицитов бюджетов</t>
  </si>
  <si>
    <t>Наименование показателя</t>
  </si>
  <si>
    <t>Годовой объем ассигнований</t>
  </si>
  <si>
    <t xml:space="preserve">Источники финансирования дефицита бюджета </t>
  </si>
  <si>
    <t xml:space="preserve"> 01 05 00 00 00 0000 000</t>
  </si>
  <si>
    <t>Изменение остатков средств на счетах по учету средств бюджета</t>
  </si>
  <si>
    <t>01 05 02 00 00 0000 500</t>
  </si>
  <si>
    <t>Увеличение остатков  средств  бюджетов</t>
  </si>
  <si>
    <t>Увеличение   прочих  остатков  средств  бюджетов</t>
  </si>
  <si>
    <t>01 05 02 01 00 0000 510</t>
  </si>
  <si>
    <t>Увеличение   прочих  остатков денежных  средств  бюджетов</t>
  </si>
  <si>
    <t>01 05 02 01 10 0000 510</t>
  </si>
  <si>
    <t>Увеличение   прочих  остатков денежных  средств  бюджетов поселений</t>
  </si>
  <si>
    <t>01 05 00 00 00 0000 600</t>
  </si>
  <si>
    <t xml:space="preserve"> Уменьшение остатков  средств  бюджетов</t>
  </si>
  <si>
    <t>01 05 02 00 00 0000 600</t>
  </si>
  <si>
    <t xml:space="preserve"> Уменьшение  прочих  остатков  средств  бюджетов</t>
  </si>
  <si>
    <t>01 05 02 01 00 0000 610</t>
  </si>
  <si>
    <t>Уменьшение   прочих  остатков денежных  средств  бюджетов</t>
  </si>
  <si>
    <t>01 05 02 01 10 0000 610</t>
  </si>
  <si>
    <t>Уменьшение   прочих  остатков денежных  средств  бюджетов поселений</t>
  </si>
  <si>
    <t>К отчету Об исполнении бюджета</t>
  </si>
  <si>
    <t>Приложение № 5</t>
  </si>
  <si>
    <t>Процент исполнения</t>
  </si>
  <si>
    <t>Источники финансирования дефицита бюджета Корякского сельского поселения на 2022 год</t>
  </si>
  <si>
    <t>Корякского сельского поселения за 9 месяцев 2022 года</t>
  </si>
  <si>
    <t>Исполнено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</si>
</sst>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165" fontId="5" fillId="0" borderId="1" xfId="0" applyNumberFormat="1" applyFont="1" applyBorder="1"/>
    <xf numFmtId="0" fontId="1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topLeftCell="A16" workbookViewId="0">
      <selection activeCell="J13" sqref="J13"/>
    </sheetView>
  </sheetViews>
  <sheetFormatPr defaultRowHeight="15" x14ac:dyDescent="0.25"/>
  <cols>
    <col min="1" max="1" width="22.7109375" customWidth="1"/>
    <col min="2" max="2" width="31.28515625" customWidth="1"/>
    <col min="3" max="3" width="16.7109375" customWidth="1"/>
    <col min="4" max="4" width="14.7109375" customWidth="1"/>
    <col min="5" max="5" width="0" hidden="1" customWidth="1"/>
  </cols>
  <sheetData>
    <row r="2" spans="1:6" x14ac:dyDescent="0.25">
      <c r="C2" s="21" t="s">
        <v>23</v>
      </c>
      <c r="D2" s="21"/>
      <c r="E2" s="21"/>
      <c r="F2" s="21"/>
    </row>
    <row r="3" spans="1:6" x14ac:dyDescent="0.25">
      <c r="C3" s="21" t="s">
        <v>22</v>
      </c>
      <c r="D3" s="21"/>
      <c r="E3" s="21"/>
      <c r="F3" s="21"/>
    </row>
    <row r="4" spans="1:6" x14ac:dyDescent="0.25">
      <c r="B4" s="21" t="s">
        <v>26</v>
      </c>
      <c r="C4" s="21"/>
      <c r="D4" s="21"/>
      <c r="E4" s="21"/>
      <c r="F4" s="21"/>
    </row>
    <row r="6" spans="1:6" ht="45.75" customHeight="1" x14ac:dyDescent="0.25">
      <c r="A6" s="20" t="s">
        <v>25</v>
      </c>
      <c r="B6" s="20"/>
      <c r="C6" s="20"/>
    </row>
    <row r="7" spans="1:6" ht="15.75" x14ac:dyDescent="0.25">
      <c r="A7" s="1"/>
      <c r="B7" s="1"/>
      <c r="D7" s="2" t="s">
        <v>0</v>
      </c>
    </row>
    <row r="8" spans="1:6" s="11" customFormat="1" ht="54" customHeight="1" x14ac:dyDescent="0.25">
      <c r="A8" s="3" t="s">
        <v>1</v>
      </c>
      <c r="B8" s="4" t="s">
        <v>2</v>
      </c>
      <c r="C8" s="5" t="s">
        <v>3</v>
      </c>
      <c r="D8" s="16" t="s">
        <v>27</v>
      </c>
      <c r="E8" s="16" t="s">
        <v>24</v>
      </c>
      <c r="F8" s="18" t="s">
        <v>24</v>
      </c>
    </row>
    <row r="9" spans="1:6" s="11" customFormat="1" ht="28.9" customHeight="1" x14ac:dyDescent="0.25">
      <c r="A9" s="6"/>
      <c r="B9" s="7" t="s">
        <v>4</v>
      </c>
      <c r="C9" s="13">
        <f>C10</f>
        <v>578223.12000000477</v>
      </c>
      <c r="D9" s="13">
        <f>D10</f>
        <v>-5499800.7100000083</v>
      </c>
      <c r="E9" s="17">
        <f>D9/C9*100</f>
        <v>-951.15544843657642</v>
      </c>
      <c r="F9" s="19">
        <f>D9/C9*100</f>
        <v>-951.15544843657642</v>
      </c>
    </row>
    <row r="10" spans="1:6" s="11" customFormat="1" ht="30.75" customHeight="1" x14ac:dyDescent="0.25">
      <c r="A10" s="8" t="s">
        <v>5</v>
      </c>
      <c r="B10" s="9" t="s">
        <v>6</v>
      </c>
      <c r="C10" s="13">
        <f>C15+C11</f>
        <v>578223.12000000477</v>
      </c>
      <c r="D10" s="13">
        <f>D15+D11</f>
        <v>-5499800.7100000083</v>
      </c>
      <c r="E10" s="17">
        <f t="shared" ref="E10:E18" si="0">D10/C10*100</f>
        <v>-951.15544843657642</v>
      </c>
      <c r="F10" s="19">
        <f t="shared" ref="F10:F18" si="1">D10/C10*100</f>
        <v>-951.15544843657642</v>
      </c>
    </row>
    <row r="11" spans="1:6" s="11" customFormat="1" ht="32.450000000000003" customHeight="1" x14ac:dyDescent="0.25">
      <c r="A11" s="10" t="s">
        <v>7</v>
      </c>
      <c r="B11" s="7" t="s">
        <v>8</v>
      </c>
      <c r="C11" s="13">
        <f>C12</f>
        <v>-128398157.88</v>
      </c>
      <c r="D11" s="13">
        <f>D12</f>
        <v>-84468381.010000005</v>
      </c>
      <c r="E11" s="17">
        <f t="shared" si="0"/>
        <v>65.786287283765816</v>
      </c>
      <c r="F11" s="19">
        <f t="shared" si="1"/>
        <v>65.786287283765816</v>
      </c>
    </row>
    <row r="12" spans="1:6" s="11" customFormat="1" ht="28.15" customHeight="1" x14ac:dyDescent="0.25">
      <c r="A12" s="10" t="s">
        <v>7</v>
      </c>
      <c r="B12" s="7" t="s">
        <v>9</v>
      </c>
      <c r="C12" s="13">
        <f t="shared" ref="C12:D12" si="2">C13</f>
        <v>-128398157.88</v>
      </c>
      <c r="D12" s="14">
        <f t="shared" si="2"/>
        <v>-84468381.010000005</v>
      </c>
      <c r="E12" s="17">
        <f t="shared" si="0"/>
        <v>65.786287283765816</v>
      </c>
      <c r="F12" s="19">
        <f t="shared" si="1"/>
        <v>65.786287283765816</v>
      </c>
    </row>
    <row r="13" spans="1:6" s="11" customFormat="1" ht="26.25" customHeight="1" x14ac:dyDescent="0.25">
      <c r="A13" s="10" t="s">
        <v>10</v>
      </c>
      <c r="B13" s="7" t="s">
        <v>11</v>
      </c>
      <c r="C13" s="13">
        <f>C14</f>
        <v>-128398157.88</v>
      </c>
      <c r="D13" s="15">
        <f>D14</f>
        <v>-84468381.010000005</v>
      </c>
      <c r="E13" s="17">
        <f t="shared" si="0"/>
        <v>65.786287283765816</v>
      </c>
      <c r="F13" s="19">
        <f t="shared" si="1"/>
        <v>65.786287283765816</v>
      </c>
    </row>
    <row r="14" spans="1:6" s="11" customFormat="1" ht="37.9" customHeight="1" x14ac:dyDescent="0.25">
      <c r="A14" s="10" t="s">
        <v>12</v>
      </c>
      <c r="B14" s="7" t="s">
        <v>13</v>
      </c>
      <c r="C14" s="13">
        <v>-128398157.88</v>
      </c>
      <c r="D14" s="15">
        <v>-84468381.010000005</v>
      </c>
      <c r="E14" s="17">
        <f t="shared" si="0"/>
        <v>65.786287283765816</v>
      </c>
      <c r="F14" s="19">
        <f t="shared" si="1"/>
        <v>65.786287283765816</v>
      </c>
    </row>
    <row r="15" spans="1:6" s="11" customFormat="1" ht="31.15" customHeight="1" x14ac:dyDescent="0.25">
      <c r="A15" s="10" t="s">
        <v>14</v>
      </c>
      <c r="B15" s="7" t="s">
        <v>15</v>
      </c>
      <c r="C15" s="13">
        <f t="shared" ref="C15:D17" si="3">C16</f>
        <v>128976381</v>
      </c>
      <c r="D15" s="15">
        <f t="shared" si="3"/>
        <v>78968580.299999997</v>
      </c>
      <c r="E15" s="17">
        <f t="shared" si="0"/>
        <v>61.227163987490073</v>
      </c>
      <c r="F15" s="19">
        <f t="shared" si="1"/>
        <v>61.227163987490073</v>
      </c>
    </row>
    <row r="16" spans="1:6" s="11" customFormat="1" ht="28.15" customHeight="1" x14ac:dyDescent="0.25">
      <c r="A16" s="10" t="s">
        <v>16</v>
      </c>
      <c r="B16" s="12" t="s">
        <v>17</v>
      </c>
      <c r="C16" s="13">
        <f t="shared" si="3"/>
        <v>128976381</v>
      </c>
      <c r="D16" s="15">
        <f t="shared" si="3"/>
        <v>78968580.299999997</v>
      </c>
      <c r="E16" s="17">
        <f t="shared" si="0"/>
        <v>61.227163987490073</v>
      </c>
      <c r="F16" s="19">
        <f t="shared" si="1"/>
        <v>61.227163987490073</v>
      </c>
    </row>
    <row r="17" spans="1:6" s="11" customFormat="1" ht="27.75" customHeight="1" x14ac:dyDescent="0.25">
      <c r="A17" s="10" t="s">
        <v>18</v>
      </c>
      <c r="B17" s="7" t="s">
        <v>19</v>
      </c>
      <c r="C17" s="8">
        <f t="shared" si="3"/>
        <v>128976381</v>
      </c>
      <c r="D17" s="15">
        <f t="shared" si="3"/>
        <v>78968580.299999997</v>
      </c>
      <c r="E17" s="17">
        <f t="shared" si="0"/>
        <v>61.227163987490073</v>
      </c>
      <c r="F17" s="19">
        <f t="shared" si="1"/>
        <v>61.227163987490073</v>
      </c>
    </row>
    <row r="18" spans="1:6" s="11" customFormat="1" ht="39.6" customHeight="1" x14ac:dyDescent="0.25">
      <c r="A18" s="10" t="s">
        <v>20</v>
      </c>
      <c r="B18" s="7" t="s">
        <v>21</v>
      </c>
      <c r="C18" s="8">
        <v>128976381</v>
      </c>
      <c r="D18" s="15">
        <v>78968580.299999997</v>
      </c>
      <c r="E18" s="17">
        <f t="shared" si="0"/>
        <v>61.227163987490073</v>
      </c>
      <c r="F18" s="19">
        <f t="shared" si="1"/>
        <v>61.227163987490073</v>
      </c>
    </row>
    <row r="19" spans="1:6" ht="37.5" customHeight="1" x14ac:dyDescent="0.25"/>
    <row r="20" spans="1:6" ht="37.5" customHeight="1" x14ac:dyDescent="0.25"/>
    <row r="21" spans="1:6" ht="37.5" customHeight="1" x14ac:dyDescent="0.25"/>
  </sheetData>
  <mergeCells count="4">
    <mergeCell ref="A6:C6"/>
    <mergeCell ref="C2:F2"/>
    <mergeCell ref="C3:F3"/>
    <mergeCell ref="B4:F4"/>
  </mergeCells>
  <pageMargins left="0.31496062992125984" right="0.19685039370078741" top="0.35433070866141736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2022-12-01T00:20:52Z</dcterms:modified>
</cp:coreProperties>
</file>