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00000000000_2020 год\1_Отчетность\2_Мониторинг_ежемесячно\"/>
    </mc:Choice>
  </mc:AlternateContent>
  <bookViews>
    <workbookView xWindow="0" yWindow="4416" windowWidth="20100" windowHeight="4896"/>
  </bookViews>
  <sheets>
    <sheet name="Лист1" sheetId="1" r:id="rId1"/>
  </sheets>
  <definedNames>
    <definedName name="_xlnm._FilterDatabase" localSheetId="0" hidden="1">Лист1!$A$1:$I$18</definedName>
    <definedName name="_xlnm.Print_Titles" localSheetId="0">Лист1!$10:$10</definedName>
  </definedNames>
  <calcPr calcId="152511" calcOnSave="0"/>
</workbook>
</file>

<file path=xl/calcChain.xml><?xml version="1.0" encoding="utf-8"?>
<calcChain xmlns="http://schemas.openxmlformats.org/spreadsheetml/2006/main">
  <c r="E71" i="1" l="1"/>
  <c r="D71" i="1"/>
  <c r="C71" i="1"/>
  <c r="E63" i="1"/>
  <c r="D63" i="1"/>
  <c r="C63" i="1"/>
  <c r="E55" i="1"/>
  <c r="D55" i="1"/>
  <c r="C55" i="1"/>
  <c r="E47" i="1"/>
  <c r="D47" i="1"/>
  <c r="C47" i="1"/>
  <c r="E37" i="1"/>
  <c r="D37" i="1"/>
  <c r="C37" i="1"/>
  <c r="E28" i="1"/>
  <c r="D28" i="1"/>
  <c r="D20" i="1" s="1"/>
  <c r="C28" i="1"/>
  <c r="C20" i="1" s="1"/>
  <c r="C12" i="1" s="1"/>
  <c r="E22" i="1"/>
  <c r="E14" i="1" s="1"/>
  <c r="D22" i="1"/>
  <c r="C22" i="1"/>
  <c r="E21" i="1"/>
  <c r="D21" i="1"/>
  <c r="D13" i="1" s="1"/>
  <c r="D12" i="1" s="1"/>
  <c r="C21" i="1"/>
  <c r="C13" i="1" s="1"/>
  <c r="E20" i="1"/>
  <c r="D14" i="1"/>
  <c r="C14" i="1"/>
  <c r="E13" i="1"/>
  <c r="E12" i="1" l="1"/>
</calcChain>
</file>

<file path=xl/sharedStrings.xml><?xml version="1.0" encoding="utf-8"?>
<sst xmlns="http://schemas.openxmlformats.org/spreadsheetml/2006/main" count="127" uniqueCount="62">
  <si>
    <t xml:space="preserve"> МОНИТОРИНГ РЕАЛИЗАЦИИ
ГОСУДАРСТВЕННОЙ ПРОГРАММЫ</t>
  </si>
  <si>
    <t>Наименование государственной программы:</t>
  </si>
  <si>
    <t>Отчетный период</t>
  </si>
  <si>
    <t>Ответственный исполнитель</t>
  </si>
  <si>
    <t>Примечание</t>
  </si>
  <si>
    <t>предусмотрено</t>
  </si>
  <si>
    <t>освоено</t>
  </si>
  <si>
    <t xml:space="preserve">федеральный бюджет </t>
  </si>
  <si>
    <t>краевой бюджет</t>
  </si>
  <si>
    <t>местные бюджеты</t>
  </si>
  <si>
    <t>государственные внебюджетные фонды</t>
  </si>
  <si>
    <t>Х</t>
  </si>
  <si>
    <t>Наименование КВЦП, основного мероприятия, контрольного события программы, объекта закупки, субсидии</t>
  </si>
  <si>
    <t>Расходы на реализацию государственной программы (тыс. руб.)</t>
  </si>
  <si>
    <t>Фактическая дата начала реализации мероприятия</t>
  </si>
  <si>
    <t>Фактические: дата окончания реализации мероприятия; дата наступления контрольного события</t>
  </si>
  <si>
    <t>Всего (по государственной программе):</t>
  </si>
  <si>
    <t>внебюджетные фонды</t>
  </si>
  <si>
    <t>прочие внебюджетные источники</t>
  </si>
  <si>
    <t>Всего:</t>
  </si>
  <si>
    <t>№п/п</t>
  </si>
  <si>
    <t>прочие внебюджетные источники (средства работодателей)</t>
  </si>
  <si>
    <t>Заключено контрактов на отчетную дату
 (количество/тыс.  руб.)*</t>
  </si>
  <si>
    <t xml:space="preserve">Приложение 1 </t>
  </si>
  <si>
    <t>"Оказание содействия добровольному переселению в Камчатский край соотечественников, проживающих за рубежом"</t>
  </si>
  <si>
    <t>31 декабря 2022 г.</t>
  </si>
  <si>
    <t>Государственная программа Камчатского края "Оказание содействия добровольному переселению в Камчатский край соотечественников, проживающих за рубежом"</t>
  </si>
  <si>
    <t>1.</t>
  </si>
  <si>
    <t>1.1.</t>
  </si>
  <si>
    <t>1.2.</t>
  </si>
  <si>
    <t>Контрольное событие 2: осуществлено информирование соотечественников, проживающих за рубежом, о реализации в Камчатском крае Государственной программы по оказанию содействия добровольному переселению в Российскую Федерацию соотечественников, проживающих за рубежом, путем проведения презентации региональной программы переселения</t>
  </si>
  <si>
    <t>Мероприятие 1.3 "Проведение первичного медицинского осмотра соотечественников и членов их семей, прибывших в Камчатский край в рамках региональной программы переселения"</t>
  </si>
  <si>
    <t>1.3.</t>
  </si>
  <si>
    <t>Основное мероприятие 1. "Создание условий, способствующих добровольному переселению в Камчатский край соотечественников, проживающих за рубежом"</t>
  </si>
  <si>
    <t>Мероприятие 1.2 "Проведение презентаций региональной программы переселения"</t>
  </si>
  <si>
    <t>1.4.</t>
  </si>
  <si>
    <t>Мероприятие 1.4 "Организация мероприятий по предоставлению дополнительных гарантий и мер социальной поддержки переселившимся в Камчатский край соотечественникам и членам их семей в части предоставления им временного жилья и оказания помощи в жилищном обустройстве. Возмещение расходов за найм жилья"</t>
  </si>
  <si>
    <t>2.</t>
  </si>
  <si>
    <t>Основное мероприятие 2 "Содействие обеспечению потребности экономики Камчатского края в квалифицированных кадрах, дальнейшему развитию малого и среднего предпринимательства. Привлечение талантливой молодежи для получения образования в образовательных организациях в Камчатском крае"</t>
  </si>
  <si>
    <t>2.1</t>
  </si>
  <si>
    <t>Мероприятие 2.1 "Содействие участникам программы и членам их семей при получении дополнительного профессионального образования (повышение квалификации либо профессиональная переподготовка), при прохождении процедуры признания образования и (или) квалификации, признания ученых степеней, ученых званий, полученных в иностранном государстве, а также сертификации"</t>
  </si>
  <si>
    <t>1 января 2019 г.</t>
  </si>
  <si>
    <t xml:space="preserve">Контрольное событие 1: заключено соглашение между Министерством внутренних дел Российской Федерации и Правительством Камчатского края о предоставлении в 2019 году субсидии из федерального бюджета бюджету Камчатского края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рубежом, по итогам реализации в 2018 году региональной программы переселения </t>
  </si>
  <si>
    <t>1 января 2020 г.</t>
  </si>
  <si>
    <t>февраль 2020 года</t>
  </si>
  <si>
    <t>июль 2020 г.                                  ноябрь 2020 г.</t>
  </si>
  <si>
    <t>профинанси-ровано</t>
  </si>
  <si>
    <t>Контрольное событие 3: проведено заседание Общественного консульта-тивного Совета по реализации государственной программы Камчатского края «Оказание содей-ствия добровольному переселению в Камчат-ский край соотечественников, проживающих за рубежом», утвержденной постановлением Пра-вительства Камчатского края от 23.04.2018 № 168-П</t>
  </si>
  <si>
    <t>июнь 2020 г.                                  декабрь 2020 г.</t>
  </si>
  <si>
    <t xml:space="preserve">Соглашение между Министерством внутренних дел Российской Федерации и Правительством Камчатского края на 2020 год заключено 09 декабря 2019 года под                                          № 188-09-2020-011  </t>
  </si>
  <si>
    <t>к письму Министерства труда и развития кадрового потенциала Камчатского края</t>
  </si>
  <si>
    <t>Министерство труда и развития кадрового потенциала Камчатского края</t>
  </si>
  <si>
    <t>Мероприятие 1.1 "Информационно-аналитическое и методическое обеспечение  реализации программы"</t>
  </si>
  <si>
    <t>от __.01.2021 № 55.06-01-06/</t>
  </si>
  <si>
    <t>январь-декабрь 2020 года</t>
  </si>
  <si>
    <t>В 2020 году в Камчатский край переселилось 334 человек (197 участников Госпрограммы и 137 членов их семей), что составляет 111,33 % от планового годового значения 300 человек.</t>
  </si>
  <si>
    <t xml:space="preserve">В 2020 году году изготовлена печатная продукция (презентационный материал, буклеты и др.) на сумму 70,0 тыс. рублей (66,5 тыс.рублей - из федерального бюджета и 3,5 тыс. рублей - из краевого бюджета) и видео-продукция (видео-сюжеты, новостные сюжеты и их прокат на телевидении) на сумму 184,5633 тыс. рублей (175,33514 тыс.рублей - из федерального бюджета и 9,22816 тыс. рублей - из краевого бюджета).  </t>
  </si>
  <si>
    <t xml:space="preserve">В 2020 году информирование соотечественников, проживающих за рубежом, состоялось в форме видеопрезентации:                                                                                                          - 18 июля 2020 года с Республикой Таджикистан;                                   - 25 ноября 2020 года с Республикой Молдова. Финансовые затраты не потребовались. </t>
  </si>
  <si>
    <t>В 2020 году состоялось два очередных заседания общественного консультативного Совета по реализации государственной программы Камчатского края «Оказание содействия добровольному переселению в Камчатский край соотечественников, проживающих за рубежом»:                                                                       -18 июня 2020 года;                                                                                               -10 декабря 2020 года.</t>
  </si>
  <si>
    <t>В 2020 году возмещены расходы 26 соотечественникам за прохождение первичного медицинского осмотра 40 человек (вместе с членами семей)</t>
  </si>
  <si>
    <t xml:space="preserve">В 2020 году реализованы мероприятия по оказанию поддержки соотечественников в период адаптации по прибытии в Камчатский край по временному размещению. Всего содействие в жилищном обустройстве получил 101 соотечественник на общую сумму 2 544,63901 тыс.рублей, в том числе:                                                                                                                1) в Центрах временного размещения проживало всего 32 человека (из краевого бюджета осуществлены расходы на содержание Центров временного размещения в размере            935,43901 тыс. рублей);                                                                       2) возмещены расходы 26 соотечественникам за проживание на съемном жилье 69 человек (вместе с членами семей)  на общую сумму 1 609,2 тыс. рублей, в том числе 1 380,35 тыс.рублей - из федерального бюджета и 228,85 тыс. рублей - из краевого бюджета. 
</t>
  </si>
  <si>
    <t>В 2020 году 5 соотечественникам (4 участникам Госпрограммы и 1 члену семьи) оказано содействие в целях обеспечения дальнейшего трудоустройства, в том числе: 3 человека получили компенсацию расходов за прохождение дополнительного профессионального образования, 2 человека получили допуск к медицинской деятельности на территории России (сертификат).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</si>
</sst>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0" fontId="9" fillId="0" borderId="0" xfId="0" applyFont="1" applyFill="1" applyAlignment="1">
      <alignment horizontal="center" vertical="top"/>
    </xf>
    <xf numFmtId="49" fontId="9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9" fontId="7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10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/>
    <xf numFmtId="164" fontId="7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5" fillId="0" borderId="0" xfId="0" applyNumberFormat="1" applyFont="1" applyFill="1"/>
    <xf numFmtId="164" fontId="6" fillId="0" borderId="0" xfId="0" applyNumberFormat="1" applyFont="1" applyFill="1"/>
    <xf numFmtId="0" fontId="5" fillId="0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164" fontId="5" fillId="0" borderId="0" xfId="0" applyNumberFormat="1" applyFont="1" applyFill="1" applyBorder="1"/>
    <xf numFmtId="164" fontId="3" fillId="0" borderId="0" xfId="0" applyNumberFormat="1" applyFont="1" applyFill="1"/>
    <xf numFmtId="164" fontId="7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2" fontId="13" fillId="0" borderId="0" xfId="0" applyNumberFormat="1" applyFont="1" applyFill="1"/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 shrinkToFit="1"/>
    </xf>
    <xf numFmtId="165" fontId="0" fillId="0" borderId="0" xfId="0" applyNumberFormat="1" applyFill="1"/>
    <xf numFmtId="165" fontId="1" fillId="0" borderId="0" xfId="0" applyNumberFormat="1" applyFont="1" applyFill="1"/>
    <xf numFmtId="164" fontId="6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right"/>
    </xf>
    <xf numFmtId="2" fontId="6" fillId="0" borderId="3" xfId="0" applyNumberFormat="1" applyFont="1" applyFill="1" applyBorder="1" applyAlignment="1">
      <alignment vertical="top"/>
    </xf>
    <xf numFmtId="2" fontId="6" fillId="0" borderId="4" xfId="0" applyNumberFormat="1" applyFont="1" applyFill="1" applyBorder="1" applyAlignment="1">
      <alignment vertical="top"/>
    </xf>
    <xf numFmtId="2" fontId="6" fillId="0" borderId="5" xfId="0" applyNumberFormat="1" applyFont="1" applyFill="1" applyBorder="1" applyAlignment="1">
      <alignment vertical="top"/>
    </xf>
    <xf numFmtId="0" fontId="7" fillId="2" borderId="2" xfId="0" applyFont="1" applyFill="1" applyBorder="1" applyAlignment="1">
      <alignment vertical="top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164" fontId="7" fillId="0" borderId="2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5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workbookViewId="0">
      <selection sqref="A1:XFD1048576"/>
    </sheetView>
  </sheetViews>
  <sheetFormatPr defaultRowHeight="14.4" x14ac:dyDescent="0.3"/>
  <cols>
    <col min="1" max="1" width="6.33203125" style="8" customWidth="1"/>
    <col min="2" max="2" width="50.6640625" style="3" customWidth="1"/>
    <col min="3" max="3" width="13.88671875" style="23" customWidth="1"/>
    <col min="4" max="4" width="15.6640625" style="25" customWidth="1"/>
    <col min="5" max="5" width="12.44140625" style="25" customWidth="1"/>
    <col min="6" max="6" width="13.88671875" style="4" customWidth="1"/>
    <col min="7" max="7" width="16" style="5" customWidth="1"/>
    <col min="8" max="8" width="15.5546875" style="9" customWidth="1"/>
    <col min="9" max="9" width="47.109375" style="13" customWidth="1"/>
    <col min="10" max="10" width="7.6640625" style="27" customWidth="1"/>
    <col min="11" max="11" width="8.88671875" style="31"/>
    <col min="12" max="244" width="8.88671875" style="2"/>
    <col min="245" max="245" width="6.88671875" style="2" customWidth="1"/>
    <col min="246" max="246" width="33.33203125" style="2" customWidth="1"/>
    <col min="247" max="247" width="12.6640625" style="2" customWidth="1"/>
    <col min="248" max="248" width="13.5546875" style="2" customWidth="1"/>
    <col min="249" max="249" width="12.44140625" style="2" customWidth="1"/>
    <col min="250" max="250" width="13" style="2" customWidth="1"/>
    <col min="251" max="252" width="11.33203125" style="2" customWidth="1"/>
    <col min="253" max="253" width="13" style="2" customWidth="1"/>
    <col min="254" max="254" width="18.6640625" style="2" customWidth="1"/>
    <col min="255" max="255" width="4.6640625" style="2" customWidth="1"/>
    <col min="256" max="256" width="7.44140625" style="2" customWidth="1"/>
    <col min="257" max="257" width="7.5546875" style="2" customWidth="1"/>
    <col min="258" max="500" width="8.88671875" style="2"/>
    <col min="501" max="501" width="6.88671875" style="2" customWidth="1"/>
    <col min="502" max="502" width="33.33203125" style="2" customWidth="1"/>
    <col min="503" max="503" width="12.6640625" style="2" customWidth="1"/>
    <col min="504" max="504" width="13.5546875" style="2" customWidth="1"/>
    <col min="505" max="505" width="12.44140625" style="2" customWidth="1"/>
    <col min="506" max="506" width="13" style="2" customWidth="1"/>
    <col min="507" max="508" width="11.33203125" style="2" customWidth="1"/>
    <col min="509" max="509" width="13" style="2" customWidth="1"/>
    <col min="510" max="510" width="18.6640625" style="2" customWidth="1"/>
    <col min="511" max="511" width="4.6640625" style="2" customWidth="1"/>
    <col min="512" max="512" width="7.44140625" style="2" customWidth="1"/>
    <col min="513" max="513" width="7.5546875" style="2" customWidth="1"/>
    <col min="514" max="756" width="8.88671875" style="2"/>
    <col min="757" max="757" width="6.88671875" style="2" customWidth="1"/>
    <col min="758" max="758" width="33.33203125" style="2" customWidth="1"/>
    <col min="759" max="759" width="12.6640625" style="2" customWidth="1"/>
    <col min="760" max="760" width="13.5546875" style="2" customWidth="1"/>
    <col min="761" max="761" width="12.44140625" style="2" customWidth="1"/>
    <col min="762" max="762" width="13" style="2" customWidth="1"/>
    <col min="763" max="764" width="11.33203125" style="2" customWidth="1"/>
    <col min="765" max="765" width="13" style="2" customWidth="1"/>
    <col min="766" max="766" width="18.6640625" style="2" customWidth="1"/>
    <col min="767" max="767" width="4.6640625" style="2" customWidth="1"/>
    <col min="768" max="768" width="7.44140625" style="2" customWidth="1"/>
    <col min="769" max="769" width="7.5546875" style="2" customWidth="1"/>
    <col min="770" max="1012" width="8.88671875" style="2"/>
    <col min="1013" max="1013" width="6.88671875" style="2" customWidth="1"/>
    <col min="1014" max="1014" width="33.33203125" style="2" customWidth="1"/>
    <col min="1015" max="1015" width="12.6640625" style="2" customWidth="1"/>
    <col min="1016" max="1016" width="13.5546875" style="2" customWidth="1"/>
    <col min="1017" max="1017" width="12.44140625" style="2" customWidth="1"/>
    <col min="1018" max="1018" width="13" style="2" customWidth="1"/>
    <col min="1019" max="1020" width="11.33203125" style="2" customWidth="1"/>
    <col min="1021" max="1021" width="13" style="2" customWidth="1"/>
    <col min="1022" max="1022" width="18.6640625" style="2" customWidth="1"/>
    <col min="1023" max="1023" width="4.6640625" style="2" customWidth="1"/>
    <col min="1024" max="1024" width="7.44140625" style="2" customWidth="1"/>
    <col min="1025" max="1025" width="7.5546875" style="2" customWidth="1"/>
    <col min="1026" max="1268" width="8.88671875" style="2"/>
    <col min="1269" max="1269" width="6.88671875" style="2" customWidth="1"/>
    <col min="1270" max="1270" width="33.33203125" style="2" customWidth="1"/>
    <col min="1271" max="1271" width="12.6640625" style="2" customWidth="1"/>
    <col min="1272" max="1272" width="13.5546875" style="2" customWidth="1"/>
    <col min="1273" max="1273" width="12.44140625" style="2" customWidth="1"/>
    <col min="1274" max="1274" width="13" style="2" customWidth="1"/>
    <col min="1275" max="1276" width="11.33203125" style="2" customWidth="1"/>
    <col min="1277" max="1277" width="13" style="2" customWidth="1"/>
    <col min="1278" max="1278" width="18.6640625" style="2" customWidth="1"/>
    <col min="1279" max="1279" width="4.6640625" style="2" customWidth="1"/>
    <col min="1280" max="1280" width="7.44140625" style="2" customWidth="1"/>
    <col min="1281" max="1281" width="7.5546875" style="2" customWidth="1"/>
    <col min="1282" max="1524" width="8.88671875" style="2"/>
    <col min="1525" max="1525" width="6.88671875" style="2" customWidth="1"/>
    <col min="1526" max="1526" width="33.33203125" style="2" customWidth="1"/>
    <col min="1527" max="1527" width="12.6640625" style="2" customWidth="1"/>
    <col min="1528" max="1528" width="13.5546875" style="2" customWidth="1"/>
    <col min="1529" max="1529" width="12.44140625" style="2" customWidth="1"/>
    <col min="1530" max="1530" width="13" style="2" customWidth="1"/>
    <col min="1531" max="1532" width="11.33203125" style="2" customWidth="1"/>
    <col min="1533" max="1533" width="13" style="2" customWidth="1"/>
    <col min="1534" max="1534" width="18.6640625" style="2" customWidth="1"/>
    <col min="1535" max="1535" width="4.6640625" style="2" customWidth="1"/>
    <col min="1536" max="1536" width="7.44140625" style="2" customWidth="1"/>
    <col min="1537" max="1537" width="7.5546875" style="2" customWidth="1"/>
    <col min="1538" max="1780" width="8.88671875" style="2"/>
    <col min="1781" max="1781" width="6.88671875" style="2" customWidth="1"/>
    <col min="1782" max="1782" width="33.33203125" style="2" customWidth="1"/>
    <col min="1783" max="1783" width="12.6640625" style="2" customWidth="1"/>
    <col min="1784" max="1784" width="13.5546875" style="2" customWidth="1"/>
    <col min="1785" max="1785" width="12.44140625" style="2" customWidth="1"/>
    <col min="1786" max="1786" width="13" style="2" customWidth="1"/>
    <col min="1787" max="1788" width="11.33203125" style="2" customWidth="1"/>
    <col min="1789" max="1789" width="13" style="2" customWidth="1"/>
    <col min="1790" max="1790" width="18.6640625" style="2" customWidth="1"/>
    <col min="1791" max="1791" width="4.6640625" style="2" customWidth="1"/>
    <col min="1792" max="1792" width="7.44140625" style="2" customWidth="1"/>
    <col min="1793" max="1793" width="7.5546875" style="2" customWidth="1"/>
    <col min="1794" max="2036" width="8.88671875" style="2"/>
    <col min="2037" max="2037" width="6.88671875" style="2" customWidth="1"/>
    <col min="2038" max="2038" width="33.33203125" style="2" customWidth="1"/>
    <col min="2039" max="2039" width="12.6640625" style="2" customWidth="1"/>
    <col min="2040" max="2040" width="13.5546875" style="2" customWidth="1"/>
    <col min="2041" max="2041" width="12.44140625" style="2" customWidth="1"/>
    <col min="2042" max="2042" width="13" style="2" customWidth="1"/>
    <col min="2043" max="2044" width="11.33203125" style="2" customWidth="1"/>
    <col min="2045" max="2045" width="13" style="2" customWidth="1"/>
    <col min="2046" max="2046" width="18.6640625" style="2" customWidth="1"/>
    <col min="2047" max="2047" width="4.6640625" style="2" customWidth="1"/>
    <col min="2048" max="2048" width="7.44140625" style="2" customWidth="1"/>
    <col min="2049" max="2049" width="7.5546875" style="2" customWidth="1"/>
    <col min="2050" max="2292" width="8.88671875" style="2"/>
    <col min="2293" max="2293" width="6.88671875" style="2" customWidth="1"/>
    <col min="2294" max="2294" width="33.33203125" style="2" customWidth="1"/>
    <col min="2295" max="2295" width="12.6640625" style="2" customWidth="1"/>
    <col min="2296" max="2296" width="13.5546875" style="2" customWidth="1"/>
    <col min="2297" max="2297" width="12.44140625" style="2" customWidth="1"/>
    <col min="2298" max="2298" width="13" style="2" customWidth="1"/>
    <col min="2299" max="2300" width="11.33203125" style="2" customWidth="1"/>
    <col min="2301" max="2301" width="13" style="2" customWidth="1"/>
    <col min="2302" max="2302" width="18.6640625" style="2" customWidth="1"/>
    <col min="2303" max="2303" width="4.6640625" style="2" customWidth="1"/>
    <col min="2304" max="2304" width="7.44140625" style="2" customWidth="1"/>
    <col min="2305" max="2305" width="7.5546875" style="2" customWidth="1"/>
    <col min="2306" max="2548" width="8.88671875" style="2"/>
    <col min="2549" max="2549" width="6.88671875" style="2" customWidth="1"/>
    <col min="2550" max="2550" width="33.33203125" style="2" customWidth="1"/>
    <col min="2551" max="2551" width="12.6640625" style="2" customWidth="1"/>
    <col min="2552" max="2552" width="13.5546875" style="2" customWidth="1"/>
    <col min="2553" max="2553" width="12.44140625" style="2" customWidth="1"/>
    <col min="2554" max="2554" width="13" style="2" customWidth="1"/>
    <col min="2555" max="2556" width="11.33203125" style="2" customWidth="1"/>
    <col min="2557" max="2557" width="13" style="2" customWidth="1"/>
    <col min="2558" max="2558" width="18.6640625" style="2" customWidth="1"/>
    <col min="2559" max="2559" width="4.6640625" style="2" customWidth="1"/>
    <col min="2560" max="2560" width="7.44140625" style="2" customWidth="1"/>
    <col min="2561" max="2561" width="7.5546875" style="2" customWidth="1"/>
    <col min="2562" max="2804" width="8.88671875" style="2"/>
    <col min="2805" max="2805" width="6.88671875" style="2" customWidth="1"/>
    <col min="2806" max="2806" width="33.33203125" style="2" customWidth="1"/>
    <col min="2807" max="2807" width="12.6640625" style="2" customWidth="1"/>
    <col min="2808" max="2808" width="13.5546875" style="2" customWidth="1"/>
    <col min="2809" max="2809" width="12.44140625" style="2" customWidth="1"/>
    <col min="2810" max="2810" width="13" style="2" customWidth="1"/>
    <col min="2811" max="2812" width="11.33203125" style="2" customWidth="1"/>
    <col min="2813" max="2813" width="13" style="2" customWidth="1"/>
    <col min="2814" max="2814" width="18.6640625" style="2" customWidth="1"/>
    <col min="2815" max="2815" width="4.6640625" style="2" customWidth="1"/>
    <col min="2816" max="2816" width="7.44140625" style="2" customWidth="1"/>
    <col min="2817" max="2817" width="7.5546875" style="2" customWidth="1"/>
    <col min="2818" max="3060" width="8.88671875" style="2"/>
    <col min="3061" max="3061" width="6.88671875" style="2" customWidth="1"/>
    <col min="3062" max="3062" width="33.33203125" style="2" customWidth="1"/>
    <col min="3063" max="3063" width="12.6640625" style="2" customWidth="1"/>
    <col min="3064" max="3064" width="13.5546875" style="2" customWidth="1"/>
    <col min="3065" max="3065" width="12.44140625" style="2" customWidth="1"/>
    <col min="3066" max="3066" width="13" style="2" customWidth="1"/>
    <col min="3067" max="3068" width="11.33203125" style="2" customWidth="1"/>
    <col min="3069" max="3069" width="13" style="2" customWidth="1"/>
    <col min="3070" max="3070" width="18.6640625" style="2" customWidth="1"/>
    <col min="3071" max="3071" width="4.6640625" style="2" customWidth="1"/>
    <col min="3072" max="3072" width="7.44140625" style="2" customWidth="1"/>
    <col min="3073" max="3073" width="7.5546875" style="2" customWidth="1"/>
    <col min="3074" max="3316" width="8.88671875" style="2"/>
    <col min="3317" max="3317" width="6.88671875" style="2" customWidth="1"/>
    <col min="3318" max="3318" width="33.33203125" style="2" customWidth="1"/>
    <col min="3319" max="3319" width="12.6640625" style="2" customWidth="1"/>
    <col min="3320" max="3320" width="13.5546875" style="2" customWidth="1"/>
    <col min="3321" max="3321" width="12.44140625" style="2" customWidth="1"/>
    <col min="3322" max="3322" width="13" style="2" customWidth="1"/>
    <col min="3323" max="3324" width="11.33203125" style="2" customWidth="1"/>
    <col min="3325" max="3325" width="13" style="2" customWidth="1"/>
    <col min="3326" max="3326" width="18.6640625" style="2" customWidth="1"/>
    <col min="3327" max="3327" width="4.6640625" style="2" customWidth="1"/>
    <col min="3328" max="3328" width="7.44140625" style="2" customWidth="1"/>
    <col min="3329" max="3329" width="7.5546875" style="2" customWidth="1"/>
    <col min="3330" max="3572" width="8.88671875" style="2"/>
    <col min="3573" max="3573" width="6.88671875" style="2" customWidth="1"/>
    <col min="3574" max="3574" width="33.33203125" style="2" customWidth="1"/>
    <col min="3575" max="3575" width="12.6640625" style="2" customWidth="1"/>
    <col min="3576" max="3576" width="13.5546875" style="2" customWidth="1"/>
    <col min="3577" max="3577" width="12.44140625" style="2" customWidth="1"/>
    <col min="3578" max="3578" width="13" style="2" customWidth="1"/>
    <col min="3579" max="3580" width="11.33203125" style="2" customWidth="1"/>
    <col min="3581" max="3581" width="13" style="2" customWidth="1"/>
    <col min="3582" max="3582" width="18.6640625" style="2" customWidth="1"/>
    <col min="3583" max="3583" width="4.6640625" style="2" customWidth="1"/>
    <col min="3584" max="3584" width="7.44140625" style="2" customWidth="1"/>
    <col min="3585" max="3585" width="7.5546875" style="2" customWidth="1"/>
    <col min="3586" max="3828" width="8.88671875" style="2"/>
    <col min="3829" max="3829" width="6.88671875" style="2" customWidth="1"/>
    <col min="3830" max="3830" width="33.33203125" style="2" customWidth="1"/>
    <col min="3831" max="3831" width="12.6640625" style="2" customWidth="1"/>
    <col min="3832" max="3832" width="13.5546875" style="2" customWidth="1"/>
    <col min="3833" max="3833" width="12.44140625" style="2" customWidth="1"/>
    <col min="3834" max="3834" width="13" style="2" customWidth="1"/>
    <col min="3835" max="3836" width="11.33203125" style="2" customWidth="1"/>
    <col min="3837" max="3837" width="13" style="2" customWidth="1"/>
    <col min="3838" max="3838" width="18.6640625" style="2" customWidth="1"/>
    <col min="3839" max="3839" width="4.6640625" style="2" customWidth="1"/>
    <col min="3840" max="3840" width="7.44140625" style="2" customWidth="1"/>
    <col min="3841" max="3841" width="7.5546875" style="2" customWidth="1"/>
    <col min="3842" max="4084" width="8.88671875" style="2"/>
    <col min="4085" max="4085" width="6.88671875" style="2" customWidth="1"/>
    <col min="4086" max="4086" width="33.33203125" style="2" customWidth="1"/>
    <col min="4087" max="4087" width="12.6640625" style="2" customWidth="1"/>
    <col min="4088" max="4088" width="13.5546875" style="2" customWidth="1"/>
    <col min="4089" max="4089" width="12.44140625" style="2" customWidth="1"/>
    <col min="4090" max="4090" width="13" style="2" customWidth="1"/>
    <col min="4091" max="4092" width="11.33203125" style="2" customWidth="1"/>
    <col min="4093" max="4093" width="13" style="2" customWidth="1"/>
    <col min="4094" max="4094" width="18.6640625" style="2" customWidth="1"/>
    <col min="4095" max="4095" width="4.6640625" style="2" customWidth="1"/>
    <col min="4096" max="4096" width="7.44140625" style="2" customWidth="1"/>
    <col min="4097" max="4097" width="7.5546875" style="2" customWidth="1"/>
    <col min="4098" max="4340" width="8.88671875" style="2"/>
    <col min="4341" max="4341" width="6.88671875" style="2" customWidth="1"/>
    <col min="4342" max="4342" width="33.33203125" style="2" customWidth="1"/>
    <col min="4343" max="4343" width="12.6640625" style="2" customWidth="1"/>
    <col min="4344" max="4344" width="13.5546875" style="2" customWidth="1"/>
    <col min="4345" max="4345" width="12.44140625" style="2" customWidth="1"/>
    <col min="4346" max="4346" width="13" style="2" customWidth="1"/>
    <col min="4347" max="4348" width="11.33203125" style="2" customWidth="1"/>
    <col min="4349" max="4349" width="13" style="2" customWidth="1"/>
    <col min="4350" max="4350" width="18.6640625" style="2" customWidth="1"/>
    <col min="4351" max="4351" width="4.6640625" style="2" customWidth="1"/>
    <col min="4352" max="4352" width="7.44140625" style="2" customWidth="1"/>
    <col min="4353" max="4353" width="7.5546875" style="2" customWidth="1"/>
    <col min="4354" max="4596" width="8.88671875" style="2"/>
    <col min="4597" max="4597" width="6.88671875" style="2" customWidth="1"/>
    <col min="4598" max="4598" width="33.33203125" style="2" customWidth="1"/>
    <col min="4599" max="4599" width="12.6640625" style="2" customWidth="1"/>
    <col min="4600" max="4600" width="13.5546875" style="2" customWidth="1"/>
    <col min="4601" max="4601" width="12.44140625" style="2" customWidth="1"/>
    <col min="4602" max="4602" width="13" style="2" customWidth="1"/>
    <col min="4603" max="4604" width="11.33203125" style="2" customWidth="1"/>
    <col min="4605" max="4605" width="13" style="2" customWidth="1"/>
    <col min="4606" max="4606" width="18.6640625" style="2" customWidth="1"/>
    <col min="4607" max="4607" width="4.6640625" style="2" customWidth="1"/>
    <col min="4608" max="4608" width="7.44140625" style="2" customWidth="1"/>
    <col min="4609" max="4609" width="7.5546875" style="2" customWidth="1"/>
    <col min="4610" max="4852" width="8.88671875" style="2"/>
    <col min="4853" max="4853" width="6.88671875" style="2" customWidth="1"/>
    <col min="4854" max="4854" width="33.33203125" style="2" customWidth="1"/>
    <col min="4855" max="4855" width="12.6640625" style="2" customWidth="1"/>
    <col min="4856" max="4856" width="13.5546875" style="2" customWidth="1"/>
    <col min="4857" max="4857" width="12.44140625" style="2" customWidth="1"/>
    <col min="4858" max="4858" width="13" style="2" customWidth="1"/>
    <col min="4859" max="4860" width="11.33203125" style="2" customWidth="1"/>
    <col min="4861" max="4861" width="13" style="2" customWidth="1"/>
    <col min="4862" max="4862" width="18.6640625" style="2" customWidth="1"/>
    <col min="4863" max="4863" width="4.6640625" style="2" customWidth="1"/>
    <col min="4864" max="4864" width="7.44140625" style="2" customWidth="1"/>
    <col min="4865" max="4865" width="7.5546875" style="2" customWidth="1"/>
    <col min="4866" max="5108" width="8.88671875" style="2"/>
    <col min="5109" max="5109" width="6.88671875" style="2" customWidth="1"/>
    <col min="5110" max="5110" width="33.33203125" style="2" customWidth="1"/>
    <col min="5111" max="5111" width="12.6640625" style="2" customWidth="1"/>
    <col min="5112" max="5112" width="13.5546875" style="2" customWidth="1"/>
    <col min="5113" max="5113" width="12.44140625" style="2" customWidth="1"/>
    <col min="5114" max="5114" width="13" style="2" customWidth="1"/>
    <col min="5115" max="5116" width="11.33203125" style="2" customWidth="1"/>
    <col min="5117" max="5117" width="13" style="2" customWidth="1"/>
    <col min="5118" max="5118" width="18.6640625" style="2" customWidth="1"/>
    <col min="5119" max="5119" width="4.6640625" style="2" customWidth="1"/>
    <col min="5120" max="5120" width="7.44140625" style="2" customWidth="1"/>
    <col min="5121" max="5121" width="7.5546875" style="2" customWidth="1"/>
    <col min="5122" max="5364" width="8.88671875" style="2"/>
    <col min="5365" max="5365" width="6.88671875" style="2" customWidth="1"/>
    <col min="5366" max="5366" width="33.33203125" style="2" customWidth="1"/>
    <col min="5367" max="5367" width="12.6640625" style="2" customWidth="1"/>
    <col min="5368" max="5368" width="13.5546875" style="2" customWidth="1"/>
    <col min="5369" max="5369" width="12.44140625" style="2" customWidth="1"/>
    <col min="5370" max="5370" width="13" style="2" customWidth="1"/>
    <col min="5371" max="5372" width="11.33203125" style="2" customWidth="1"/>
    <col min="5373" max="5373" width="13" style="2" customWidth="1"/>
    <col min="5374" max="5374" width="18.6640625" style="2" customWidth="1"/>
    <col min="5375" max="5375" width="4.6640625" style="2" customWidth="1"/>
    <col min="5376" max="5376" width="7.44140625" style="2" customWidth="1"/>
    <col min="5377" max="5377" width="7.5546875" style="2" customWidth="1"/>
    <col min="5378" max="5620" width="8.88671875" style="2"/>
    <col min="5621" max="5621" width="6.88671875" style="2" customWidth="1"/>
    <col min="5622" max="5622" width="33.33203125" style="2" customWidth="1"/>
    <col min="5623" max="5623" width="12.6640625" style="2" customWidth="1"/>
    <col min="5624" max="5624" width="13.5546875" style="2" customWidth="1"/>
    <col min="5625" max="5625" width="12.44140625" style="2" customWidth="1"/>
    <col min="5626" max="5626" width="13" style="2" customWidth="1"/>
    <col min="5627" max="5628" width="11.33203125" style="2" customWidth="1"/>
    <col min="5629" max="5629" width="13" style="2" customWidth="1"/>
    <col min="5630" max="5630" width="18.6640625" style="2" customWidth="1"/>
    <col min="5631" max="5631" width="4.6640625" style="2" customWidth="1"/>
    <col min="5632" max="5632" width="7.44140625" style="2" customWidth="1"/>
    <col min="5633" max="5633" width="7.5546875" style="2" customWidth="1"/>
    <col min="5634" max="5876" width="8.88671875" style="2"/>
    <col min="5877" max="5877" width="6.88671875" style="2" customWidth="1"/>
    <col min="5878" max="5878" width="33.33203125" style="2" customWidth="1"/>
    <col min="5879" max="5879" width="12.6640625" style="2" customWidth="1"/>
    <col min="5880" max="5880" width="13.5546875" style="2" customWidth="1"/>
    <col min="5881" max="5881" width="12.44140625" style="2" customWidth="1"/>
    <col min="5882" max="5882" width="13" style="2" customWidth="1"/>
    <col min="5883" max="5884" width="11.33203125" style="2" customWidth="1"/>
    <col min="5885" max="5885" width="13" style="2" customWidth="1"/>
    <col min="5886" max="5886" width="18.6640625" style="2" customWidth="1"/>
    <col min="5887" max="5887" width="4.6640625" style="2" customWidth="1"/>
    <col min="5888" max="5888" width="7.44140625" style="2" customWidth="1"/>
    <col min="5889" max="5889" width="7.5546875" style="2" customWidth="1"/>
    <col min="5890" max="6132" width="8.88671875" style="2"/>
    <col min="6133" max="6133" width="6.88671875" style="2" customWidth="1"/>
    <col min="6134" max="6134" width="33.33203125" style="2" customWidth="1"/>
    <col min="6135" max="6135" width="12.6640625" style="2" customWidth="1"/>
    <col min="6136" max="6136" width="13.5546875" style="2" customWidth="1"/>
    <col min="6137" max="6137" width="12.44140625" style="2" customWidth="1"/>
    <col min="6138" max="6138" width="13" style="2" customWidth="1"/>
    <col min="6139" max="6140" width="11.33203125" style="2" customWidth="1"/>
    <col min="6141" max="6141" width="13" style="2" customWidth="1"/>
    <col min="6142" max="6142" width="18.6640625" style="2" customWidth="1"/>
    <col min="6143" max="6143" width="4.6640625" style="2" customWidth="1"/>
    <col min="6144" max="6144" width="7.44140625" style="2" customWidth="1"/>
    <col min="6145" max="6145" width="7.5546875" style="2" customWidth="1"/>
    <col min="6146" max="6388" width="8.88671875" style="2"/>
    <col min="6389" max="6389" width="6.88671875" style="2" customWidth="1"/>
    <col min="6390" max="6390" width="33.33203125" style="2" customWidth="1"/>
    <col min="6391" max="6391" width="12.6640625" style="2" customWidth="1"/>
    <col min="6392" max="6392" width="13.5546875" style="2" customWidth="1"/>
    <col min="6393" max="6393" width="12.44140625" style="2" customWidth="1"/>
    <col min="6394" max="6394" width="13" style="2" customWidth="1"/>
    <col min="6395" max="6396" width="11.33203125" style="2" customWidth="1"/>
    <col min="6397" max="6397" width="13" style="2" customWidth="1"/>
    <col min="6398" max="6398" width="18.6640625" style="2" customWidth="1"/>
    <col min="6399" max="6399" width="4.6640625" style="2" customWidth="1"/>
    <col min="6400" max="6400" width="7.44140625" style="2" customWidth="1"/>
    <col min="6401" max="6401" width="7.5546875" style="2" customWidth="1"/>
    <col min="6402" max="6644" width="8.88671875" style="2"/>
    <col min="6645" max="6645" width="6.88671875" style="2" customWidth="1"/>
    <col min="6646" max="6646" width="33.33203125" style="2" customWidth="1"/>
    <col min="6647" max="6647" width="12.6640625" style="2" customWidth="1"/>
    <col min="6648" max="6648" width="13.5546875" style="2" customWidth="1"/>
    <col min="6649" max="6649" width="12.44140625" style="2" customWidth="1"/>
    <col min="6650" max="6650" width="13" style="2" customWidth="1"/>
    <col min="6651" max="6652" width="11.33203125" style="2" customWidth="1"/>
    <col min="6653" max="6653" width="13" style="2" customWidth="1"/>
    <col min="6654" max="6654" width="18.6640625" style="2" customWidth="1"/>
    <col min="6655" max="6655" width="4.6640625" style="2" customWidth="1"/>
    <col min="6656" max="6656" width="7.44140625" style="2" customWidth="1"/>
    <col min="6657" max="6657" width="7.5546875" style="2" customWidth="1"/>
    <col min="6658" max="6900" width="8.88671875" style="2"/>
    <col min="6901" max="6901" width="6.88671875" style="2" customWidth="1"/>
    <col min="6902" max="6902" width="33.33203125" style="2" customWidth="1"/>
    <col min="6903" max="6903" width="12.6640625" style="2" customWidth="1"/>
    <col min="6904" max="6904" width="13.5546875" style="2" customWidth="1"/>
    <col min="6905" max="6905" width="12.44140625" style="2" customWidth="1"/>
    <col min="6906" max="6906" width="13" style="2" customWidth="1"/>
    <col min="6907" max="6908" width="11.33203125" style="2" customWidth="1"/>
    <col min="6909" max="6909" width="13" style="2" customWidth="1"/>
    <col min="6910" max="6910" width="18.6640625" style="2" customWidth="1"/>
    <col min="6911" max="6911" width="4.6640625" style="2" customWidth="1"/>
    <col min="6912" max="6912" width="7.44140625" style="2" customWidth="1"/>
    <col min="6913" max="6913" width="7.5546875" style="2" customWidth="1"/>
    <col min="6914" max="7156" width="8.88671875" style="2"/>
    <col min="7157" max="7157" width="6.88671875" style="2" customWidth="1"/>
    <col min="7158" max="7158" width="33.33203125" style="2" customWidth="1"/>
    <col min="7159" max="7159" width="12.6640625" style="2" customWidth="1"/>
    <col min="7160" max="7160" width="13.5546875" style="2" customWidth="1"/>
    <col min="7161" max="7161" width="12.44140625" style="2" customWidth="1"/>
    <col min="7162" max="7162" width="13" style="2" customWidth="1"/>
    <col min="7163" max="7164" width="11.33203125" style="2" customWidth="1"/>
    <col min="7165" max="7165" width="13" style="2" customWidth="1"/>
    <col min="7166" max="7166" width="18.6640625" style="2" customWidth="1"/>
    <col min="7167" max="7167" width="4.6640625" style="2" customWidth="1"/>
    <col min="7168" max="7168" width="7.44140625" style="2" customWidth="1"/>
    <col min="7169" max="7169" width="7.5546875" style="2" customWidth="1"/>
    <col min="7170" max="7412" width="8.88671875" style="2"/>
    <col min="7413" max="7413" width="6.88671875" style="2" customWidth="1"/>
    <col min="7414" max="7414" width="33.33203125" style="2" customWidth="1"/>
    <col min="7415" max="7415" width="12.6640625" style="2" customWidth="1"/>
    <col min="7416" max="7416" width="13.5546875" style="2" customWidth="1"/>
    <col min="7417" max="7417" width="12.44140625" style="2" customWidth="1"/>
    <col min="7418" max="7418" width="13" style="2" customWidth="1"/>
    <col min="7419" max="7420" width="11.33203125" style="2" customWidth="1"/>
    <col min="7421" max="7421" width="13" style="2" customWidth="1"/>
    <col min="7422" max="7422" width="18.6640625" style="2" customWidth="1"/>
    <col min="7423" max="7423" width="4.6640625" style="2" customWidth="1"/>
    <col min="7424" max="7424" width="7.44140625" style="2" customWidth="1"/>
    <col min="7425" max="7425" width="7.5546875" style="2" customWidth="1"/>
    <col min="7426" max="7668" width="8.88671875" style="2"/>
    <col min="7669" max="7669" width="6.88671875" style="2" customWidth="1"/>
    <col min="7670" max="7670" width="33.33203125" style="2" customWidth="1"/>
    <col min="7671" max="7671" width="12.6640625" style="2" customWidth="1"/>
    <col min="7672" max="7672" width="13.5546875" style="2" customWidth="1"/>
    <col min="7673" max="7673" width="12.44140625" style="2" customWidth="1"/>
    <col min="7674" max="7674" width="13" style="2" customWidth="1"/>
    <col min="7675" max="7676" width="11.33203125" style="2" customWidth="1"/>
    <col min="7677" max="7677" width="13" style="2" customWidth="1"/>
    <col min="7678" max="7678" width="18.6640625" style="2" customWidth="1"/>
    <col min="7679" max="7679" width="4.6640625" style="2" customWidth="1"/>
    <col min="7680" max="7680" width="7.44140625" style="2" customWidth="1"/>
    <col min="7681" max="7681" width="7.5546875" style="2" customWidth="1"/>
    <col min="7682" max="7924" width="8.88671875" style="2"/>
    <col min="7925" max="7925" width="6.88671875" style="2" customWidth="1"/>
    <col min="7926" max="7926" width="33.33203125" style="2" customWidth="1"/>
    <col min="7927" max="7927" width="12.6640625" style="2" customWidth="1"/>
    <col min="7928" max="7928" width="13.5546875" style="2" customWidth="1"/>
    <col min="7929" max="7929" width="12.44140625" style="2" customWidth="1"/>
    <col min="7930" max="7930" width="13" style="2" customWidth="1"/>
    <col min="7931" max="7932" width="11.33203125" style="2" customWidth="1"/>
    <col min="7933" max="7933" width="13" style="2" customWidth="1"/>
    <col min="7934" max="7934" width="18.6640625" style="2" customWidth="1"/>
    <col min="7935" max="7935" width="4.6640625" style="2" customWidth="1"/>
    <col min="7936" max="7936" width="7.44140625" style="2" customWidth="1"/>
    <col min="7937" max="7937" width="7.5546875" style="2" customWidth="1"/>
    <col min="7938" max="8180" width="8.88671875" style="2"/>
    <col min="8181" max="8181" width="6.88671875" style="2" customWidth="1"/>
    <col min="8182" max="8182" width="33.33203125" style="2" customWidth="1"/>
    <col min="8183" max="8183" width="12.6640625" style="2" customWidth="1"/>
    <col min="8184" max="8184" width="13.5546875" style="2" customWidth="1"/>
    <col min="8185" max="8185" width="12.44140625" style="2" customWidth="1"/>
    <col min="8186" max="8186" width="13" style="2" customWidth="1"/>
    <col min="8187" max="8188" width="11.33203125" style="2" customWidth="1"/>
    <col min="8189" max="8189" width="13" style="2" customWidth="1"/>
    <col min="8190" max="8190" width="18.6640625" style="2" customWidth="1"/>
    <col min="8191" max="8191" width="4.6640625" style="2" customWidth="1"/>
    <col min="8192" max="8192" width="7.44140625" style="2" customWidth="1"/>
    <col min="8193" max="8193" width="7.5546875" style="2" customWidth="1"/>
    <col min="8194" max="8436" width="8.88671875" style="2"/>
    <col min="8437" max="8437" width="6.88671875" style="2" customWidth="1"/>
    <col min="8438" max="8438" width="33.33203125" style="2" customWidth="1"/>
    <col min="8439" max="8439" width="12.6640625" style="2" customWidth="1"/>
    <col min="8440" max="8440" width="13.5546875" style="2" customWidth="1"/>
    <col min="8441" max="8441" width="12.44140625" style="2" customWidth="1"/>
    <col min="8442" max="8442" width="13" style="2" customWidth="1"/>
    <col min="8443" max="8444" width="11.33203125" style="2" customWidth="1"/>
    <col min="8445" max="8445" width="13" style="2" customWidth="1"/>
    <col min="8446" max="8446" width="18.6640625" style="2" customWidth="1"/>
    <col min="8447" max="8447" width="4.6640625" style="2" customWidth="1"/>
    <col min="8448" max="8448" width="7.44140625" style="2" customWidth="1"/>
    <col min="8449" max="8449" width="7.5546875" style="2" customWidth="1"/>
    <col min="8450" max="8692" width="8.88671875" style="2"/>
    <col min="8693" max="8693" width="6.88671875" style="2" customWidth="1"/>
    <col min="8694" max="8694" width="33.33203125" style="2" customWidth="1"/>
    <col min="8695" max="8695" width="12.6640625" style="2" customWidth="1"/>
    <col min="8696" max="8696" width="13.5546875" style="2" customWidth="1"/>
    <col min="8697" max="8697" width="12.44140625" style="2" customWidth="1"/>
    <col min="8698" max="8698" width="13" style="2" customWidth="1"/>
    <col min="8699" max="8700" width="11.33203125" style="2" customWidth="1"/>
    <col min="8701" max="8701" width="13" style="2" customWidth="1"/>
    <col min="8702" max="8702" width="18.6640625" style="2" customWidth="1"/>
    <col min="8703" max="8703" width="4.6640625" style="2" customWidth="1"/>
    <col min="8704" max="8704" width="7.44140625" style="2" customWidth="1"/>
    <col min="8705" max="8705" width="7.5546875" style="2" customWidth="1"/>
    <col min="8706" max="8948" width="8.88671875" style="2"/>
    <col min="8949" max="8949" width="6.88671875" style="2" customWidth="1"/>
    <col min="8950" max="8950" width="33.33203125" style="2" customWidth="1"/>
    <col min="8951" max="8951" width="12.6640625" style="2" customWidth="1"/>
    <col min="8952" max="8952" width="13.5546875" style="2" customWidth="1"/>
    <col min="8953" max="8953" width="12.44140625" style="2" customWidth="1"/>
    <col min="8954" max="8954" width="13" style="2" customWidth="1"/>
    <col min="8955" max="8956" width="11.33203125" style="2" customWidth="1"/>
    <col min="8957" max="8957" width="13" style="2" customWidth="1"/>
    <col min="8958" max="8958" width="18.6640625" style="2" customWidth="1"/>
    <col min="8959" max="8959" width="4.6640625" style="2" customWidth="1"/>
    <col min="8960" max="8960" width="7.44140625" style="2" customWidth="1"/>
    <col min="8961" max="8961" width="7.5546875" style="2" customWidth="1"/>
    <col min="8962" max="9204" width="8.88671875" style="2"/>
    <col min="9205" max="9205" width="6.88671875" style="2" customWidth="1"/>
    <col min="9206" max="9206" width="33.33203125" style="2" customWidth="1"/>
    <col min="9207" max="9207" width="12.6640625" style="2" customWidth="1"/>
    <col min="9208" max="9208" width="13.5546875" style="2" customWidth="1"/>
    <col min="9209" max="9209" width="12.44140625" style="2" customWidth="1"/>
    <col min="9210" max="9210" width="13" style="2" customWidth="1"/>
    <col min="9211" max="9212" width="11.33203125" style="2" customWidth="1"/>
    <col min="9213" max="9213" width="13" style="2" customWidth="1"/>
    <col min="9214" max="9214" width="18.6640625" style="2" customWidth="1"/>
    <col min="9215" max="9215" width="4.6640625" style="2" customWidth="1"/>
    <col min="9216" max="9216" width="7.44140625" style="2" customWidth="1"/>
    <col min="9217" max="9217" width="7.5546875" style="2" customWidth="1"/>
    <col min="9218" max="9460" width="8.88671875" style="2"/>
    <col min="9461" max="9461" width="6.88671875" style="2" customWidth="1"/>
    <col min="9462" max="9462" width="33.33203125" style="2" customWidth="1"/>
    <col min="9463" max="9463" width="12.6640625" style="2" customWidth="1"/>
    <col min="9464" max="9464" width="13.5546875" style="2" customWidth="1"/>
    <col min="9465" max="9465" width="12.44140625" style="2" customWidth="1"/>
    <col min="9466" max="9466" width="13" style="2" customWidth="1"/>
    <col min="9467" max="9468" width="11.33203125" style="2" customWidth="1"/>
    <col min="9469" max="9469" width="13" style="2" customWidth="1"/>
    <col min="9470" max="9470" width="18.6640625" style="2" customWidth="1"/>
    <col min="9471" max="9471" width="4.6640625" style="2" customWidth="1"/>
    <col min="9472" max="9472" width="7.44140625" style="2" customWidth="1"/>
    <col min="9473" max="9473" width="7.5546875" style="2" customWidth="1"/>
    <col min="9474" max="9716" width="8.88671875" style="2"/>
    <col min="9717" max="9717" width="6.88671875" style="2" customWidth="1"/>
    <col min="9718" max="9718" width="33.33203125" style="2" customWidth="1"/>
    <col min="9719" max="9719" width="12.6640625" style="2" customWidth="1"/>
    <col min="9720" max="9720" width="13.5546875" style="2" customWidth="1"/>
    <col min="9721" max="9721" width="12.44140625" style="2" customWidth="1"/>
    <col min="9722" max="9722" width="13" style="2" customWidth="1"/>
    <col min="9723" max="9724" width="11.33203125" style="2" customWidth="1"/>
    <col min="9725" max="9725" width="13" style="2" customWidth="1"/>
    <col min="9726" max="9726" width="18.6640625" style="2" customWidth="1"/>
    <col min="9727" max="9727" width="4.6640625" style="2" customWidth="1"/>
    <col min="9728" max="9728" width="7.44140625" style="2" customWidth="1"/>
    <col min="9729" max="9729" width="7.5546875" style="2" customWidth="1"/>
    <col min="9730" max="9972" width="8.88671875" style="2"/>
    <col min="9973" max="9973" width="6.88671875" style="2" customWidth="1"/>
    <col min="9974" max="9974" width="33.33203125" style="2" customWidth="1"/>
    <col min="9975" max="9975" width="12.6640625" style="2" customWidth="1"/>
    <col min="9976" max="9976" width="13.5546875" style="2" customWidth="1"/>
    <col min="9977" max="9977" width="12.44140625" style="2" customWidth="1"/>
    <col min="9978" max="9978" width="13" style="2" customWidth="1"/>
    <col min="9979" max="9980" width="11.33203125" style="2" customWidth="1"/>
    <col min="9981" max="9981" width="13" style="2" customWidth="1"/>
    <col min="9982" max="9982" width="18.6640625" style="2" customWidth="1"/>
    <col min="9983" max="9983" width="4.6640625" style="2" customWidth="1"/>
    <col min="9984" max="9984" width="7.44140625" style="2" customWidth="1"/>
    <col min="9985" max="9985" width="7.5546875" style="2" customWidth="1"/>
    <col min="9986" max="10228" width="8.88671875" style="2"/>
    <col min="10229" max="10229" width="6.88671875" style="2" customWidth="1"/>
    <col min="10230" max="10230" width="33.33203125" style="2" customWidth="1"/>
    <col min="10231" max="10231" width="12.6640625" style="2" customWidth="1"/>
    <col min="10232" max="10232" width="13.5546875" style="2" customWidth="1"/>
    <col min="10233" max="10233" width="12.44140625" style="2" customWidth="1"/>
    <col min="10234" max="10234" width="13" style="2" customWidth="1"/>
    <col min="10235" max="10236" width="11.33203125" style="2" customWidth="1"/>
    <col min="10237" max="10237" width="13" style="2" customWidth="1"/>
    <col min="10238" max="10238" width="18.6640625" style="2" customWidth="1"/>
    <col min="10239" max="10239" width="4.6640625" style="2" customWidth="1"/>
    <col min="10240" max="10240" width="7.44140625" style="2" customWidth="1"/>
    <col min="10241" max="10241" width="7.5546875" style="2" customWidth="1"/>
    <col min="10242" max="10484" width="8.88671875" style="2"/>
    <col min="10485" max="10485" width="6.88671875" style="2" customWidth="1"/>
    <col min="10486" max="10486" width="33.33203125" style="2" customWidth="1"/>
    <col min="10487" max="10487" width="12.6640625" style="2" customWidth="1"/>
    <col min="10488" max="10488" width="13.5546875" style="2" customWidth="1"/>
    <col min="10489" max="10489" width="12.44140625" style="2" customWidth="1"/>
    <col min="10490" max="10490" width="13" style="2" customWidth="1"/>
    <col min="10491" max="10492" width="11.33203125" style="2" customWidth="1"/>
    <col min="10493" max="10493" width="13" style="2" customWidth="1"/>
    <col min="10494" max="10494" width="18.6640625" style="2" customWidth="1"/>
    <col min="10495" max="10495" width="4.6640625" style="2" customWidth="1"/>
    <col min="10496" max="10496" width="7.44140625" style="2" customWidth="1"/>
    <col min="10497" max="10497" width="7.5546875" style="2" customWidth="1"/>
    <col min="10498" max="10740" width="8.88671875" style="2"/>
    <col min="10741" max="10741" width="6.88671875" style="2" customWidth="1"/>
    <col min="10742" max="10742" width="33.33203125" style="2" customWidth="1"/>
    <col min="10743" max="10743" width="12.6640625" style="2" customWidth="1"/>
    <col min="10744" max="10744" width="13.5546875" style="2" customWidth="1"/>
    <col min="10745" max="10745" width="12.44140625" style="2" customWidth="1"/>
    <col min="10746" max="10746" width="13" style="2" customWidth="1"/>
    <col min="10747" max="10748" width="11.33203125" style="2" customWidth="1"/>
    <col min="10749" max="10749" width="13" style="2" customWidth="1"/>
    <col min="10750" max="10750" width="18.6640625" style="2" customWidth="1"/>
    <col min="10751" max="10751" width="4.6640625" style="2" customWidth="1"/>
    <col min="10752" max="10752" width="7.44140625" style="2" customWidth="1"/>
    <col min="10753" max="10753" width="7.5546875" style="2" customWidth="1"/>
    <col min="10754" max="10996" width="8.88671875" style="2"/>
    <col min="10997" max="10997" width="6.88671875" style="2" customWidth="1"/>
    <col min="10998" max="10998" width="33.33203125" style="2" customWidth="1"/>
    <col min="10999" max="10999" width="12.6640625" style="2" customWidth="1"/>
    <col min="11000" max="11000" width="13.5546875" style="2" customWidth="1"/>
    <col min="11001" max="11001" width="12.44140625" style="2" customWidth="1"/>
    <col min="11002" max="11002" width="13" style="2" customWidth="1"/>
    <col min="11003" max="11004" width="11.33203125" style="2" customWidth="1"/>
    <col min="11005" max="11005" width="13" style="2" customWidth="1"/>
    <col min="11006" max="11006" width="18.6640625" style="2" customWidth="1"/>
    <col min="11007" max="11007" width="4.6640625" style="2" customWidth="1"/>
    <col min="11008" max="11008" width="7.44140625" style="2" customWidth="1"/>
    <col min="11009" max="11009" width="7.5546875" style="2" customWidth="1"/>
    <col min="11010" max="11252" width="8.88671875" style="2"/>
    <col min="11253" max="11253" width="6.88671875" style="2" customWidth="1"/>
    <col min="11254" max="11254" width="33.33203125" style="2" customWidth="1"/>
    <col min="11255" max="11255" width="12.6640625" style="2" customWidth="1"/>
    <col min="11256" max="11256" width="13.5546875" style="2" customWidth="1"/>
    <col min="11257" max="11257" width="12.44140625" style="2" customWidth="1"/>
    <col min="11258" max="11258" width="13" style="2" customWidth="1"/>
    <col min="11259" max="11260" width="11.33203125" style="2" customWidth="1"/>
    <col min="11261" max="11261" width="13" style="2" customWidth="1"/>
    <col min="11262" max="11262" width="18.6640625" style="2" customWidth="1"/>
    <col min="11263" max="11263" width="4.6640625" style="2" customWidth="1"/>
    <col min="11264" max="11264" width="7.44140625" style="2" customWidth="1"/>
    <col min="11265" max="11265" width="7.5546875" style="2" customWidth="1"/>
    <col min="11266" max="11508" width="8.88671875" style="2"/>
    <col min="11509" max="11509" width="6.88671875" style="2" customWidth="1"/>
    <col min="11510" max="11510" width="33.33203125" style="2" customWidth="1"/>
    <col min="11511" max="11511" width="12.6640625" style="2" customWidth="1"/>
    <col min="11512" max="11512" width="13.5546875" style="2" customWidth="1"/>
    <col min="11513" max="11513" width="12.44140625" style="2" customWidth="1"/>
    <col min="11514" max="11514" width="13" style="2" customWidth="1"/>
    <col min="11515" max="11516" width="11.33203125" style="2" customWidth="1"/>
    <col min="11517" max="11517" width="13" style="2" customWidth="1"/>
    <col min="11518" max="11518" width="18.6640625" style="2" customWidth="1"/>
    <col min="11519" max="11519" width="4.6640625" style="2" customWidth="1"/>
    <col min="11520" max="11520" width="7.44140625" style="2" customWidth="1"/>
    <col min="11521" max="11521" width="7.5546875" style="2" customWidth="1"/>
    <col min="11522" max="11764" width="8.88671875" style="2"/>
    <col min="11765" max="11765" width="6.88671875" style="2" customWidth="1"/>
    <col min="11766" max="11766" width="33.33203125" style="2" customWidth="1"/>
    <col min="11767" max="11767" width="12.6640625" style="2" customWidth="1"/>
    <col min="11768" max="11768" width="13.5546875" style="2" customWidth="1"/>
    <col min="11769" max="11769" width="12.44140625" style="2" customWidth="1"/>
    <col min="11770" max="11770" width="13" style="2" customWidth="1"/>
    <col min="11771" max="11772" width="11.33203125" style="2" customWidth="1"/>
    <col min="11773" max="11773" width="13" style="2" customWidth="1"/>
    <col min="11774" max="11774" width="18.6640625" style="2" customWidth="1"/>
    <col min="11775" max="11775" width="4.6640625" style="2" customWidth="1"/>
    <col min="11776" max="11776" width="7.44140625" style="2" customWidth="1"/>
    <col min="11777" max="11777" width="7.5546875" style="2" customWidth="1"/>
    <col min="11778" max="12020" width="8.88671875" style="2"/>
    <col min="12021" max="12021" width="6.88671875" style="2" customWidth="1"/>
    <col min="12022" max="12022" width="33.33203125" style="2" customWidth="1"/>
    <col min="12023" max="12023" width="12.6640625" style="2" customWidth="1"/>
    <col min="12024" max="12024" width="13.5546875" style="2" customWidth="1"/>
    <col min="12025" max="12025" width="12.44140625" style="2" customWidth="1"/>
    <col min="12026" max="12026" width="13" style="2" customWidth="1"/>
    <col min="12027" max="12028" width="11.33203125" style="2" customWidth="1"/>
    <col min="12029" max="12029" width="13" style="2" customWidth="1"/>
    <col min="12030" max="12030" width="18.6640625" style="2" customWidth="1"/>
    <col min="12031" max="12031" width="4.6640625" style="2" customWidth="1"/>
    <col min="12032" max="12032" width="7.44140625" style="2" customWidth="1"/>
    <col min="12033" max="12033" width="7.5546875" style="2" customWidth="1"/>
    <col min="12034" max="12276" width="8.88671875" style="2"/>
    <col min="12277" max="12277" width="6.88671875" style="2" customWidth="1"/>
    <col min="12278" max="12278" width="33.33203125" style="2" customWidth="1"/>
    <col min="12279" max="12279" width="12.6640625" style="2" customWidth="1"/>
    <col min="12280" max="12280" width="13.5546875" style="2" customWidth="1"/>
    <col min="12281" max="12281" width="12.44140625" style="2" customWidth="1"/>
    <col min="12282" max="12282" width="13" style="2" customWidth="1"/>
    <col min="12283" max="12284" width="11.33203125" style="2" customWidth="1"/>
    <col min="12285" max="12285" width="13" style="2" customWidth="1"/>
    <col min="12286" max="12286" width="18.6640625" style="2" customWidth="1"/>
    <col min="12287" max="12287" width="4.6640625" style="2" customWidth="1"/>
    <col min="12288" max="12288" width="7.44140625" style="2" customWidth="1"/>
    <col min="12289" max="12289" width="7.5546875" style="2" customWidth="1"/>
    <col min="12290" max="12532" width="8.88671875" style="2"/>
    <col min="12533" max="12533" width="6.88671875" style="2" customWidth="1"/>
    <col min="12534" max="12534" width="33.33203125" style="2" customWidth="1"/>
    <col min="12535" max="12535" width="12.6640625" style="2" customWidth="1"/>
    <col min="12536" max="12536" width="13.5546875" style="2" customWidth="1"/>
    <col min="12537" max="12537" width="12.44140625" style="2" customWidth="1"/>
    <col min="12538" max="12538" width="13" style="2" customWidth="1"/>
    <col min="12539" max="12540" width="11.33203125" style="2" customWidth="1"/>
    <col min="12541" max="12541" width="13" style="2" customWidth="1"/>
    <col min="12542" max="12542" width="18.6640625" style="2" customWidth="1"/>
    <col min="12543" max="12543" width="4.6640625" style="2" customWidth="1"/>
    <col min="12544" max="12544" width="7.44140625" style="2" customWidth="1"/>
    <col min="12545" max="12545" width="7.5546875" style="2" customWidth="1"/>
    <col min="12546" max="12788" width="8.88671875" style="2"/>
    <col min="12789" max="12789" width="6.88671875" style="2" customWidth="1"/>
    <col min="12790" max="12790" width="33.33203125" style="2" customWidth="1"/>
    <col min="12791" max="12791" width="12.6640625" style="2" customWidth="1"/>
    <col min="12792" max="12792" width="13.5546875" style="2" customWidth="1"/>
    <col min="12793" max="12793" width="12.44140625" style="2" customWidth="1"/>
    <col min="12794" max="12794" width="13" style="2" customWidth="1"/>
    <col min="12795" max="12796" width="11.33203125" style="2" customWidth="1"/>
    <col min="12797" max="12797" width="13" style="2" customWidth="1"/>
    <col min="12798" max="12798" width="18.6640625" style="2" customWidth="1"/>
    <col min="12799" max="12799" width="4.6640625" style="2" customWidth="1"/>
    <col min="12800" max="12800" width="7.44140625" style="2" customWidth="1"/>
    <col min="12801" max="12801" width="7.5546875" style="2" customWidth="1"/>
    <col min="12802" max="13044" width="8.88671875" style="2"/>
    <col min="13045" max="13045" width="6.88671875" style="2" customWidth="1"/>
    <col min="13046" max="13046" width="33.33203125" style="2" customWidth="1"/>
    <col min="13047" max="13047" width="12.6640625" style="2" customWidth="1"/>
    <col min="13048" max="13048" width="13.5546875" style="2" customWidth="1"/>
    <col min="13049" max="13049" width="12.44140625" style="2" customWidth="1"/>
    <col min="13050" max="13050" width="13" style="2" customWidth="1"/>
    <col min="13051" max="13052" width="11.33203125" style="2" customWidth="1"/>
    <col min="13053" max="13053" width="13" style="2" customWidth="1"/>
    <col min="13054" max="13054" width="18.6640625" style="2" customWidth="1"/>
    <col min="13055" max="13055" width="4.6640625" style="2" customWidth="1"/>
    <col min="13056" max="13056" width="7.44140625" style="2" customWidth="1"/>
    <col min="13057" max="13057" width="7.5546875" style="2" customWidth="1"/>
    <col min="13058" max="13300" width="8.88671875" style="2"/>
    <col min="13301" max="13301" width="6.88671875" style="2" customWidth="1"/>
    <col min="13302" max="13302" width="33.33203125" style="2" customWidth="1"/>
    <col min="13303" max="13303" width="12.6640625" style="2" customWidth="1"/>
    <col min="13304" max="13304" width="13.5546875" style="2" customWidth="1"/>
    <col min="13305" max="13305" width="12.44140625" style="2" customWidth="1"/>
    <col min="13306" max="13306" width="13" style="2" customWidth="1"/>
    <col min="13307" max="13308" width="11.33203125" style="2" customWidth="1"/>
    <col min="13309" max="13309" width="13" style="2" customWidth="1"/>
    <col min="13310" max="13310" width="18.6640625" style="2" customWidth="1"/>
    <col min="13311" max="13311" width="4.6640625" style="2" customWidth="1"/>
    <col min="13312" max="13312" width="7.44140625" style="2" customWidth="1"/>
    <col min="13313" max="13313" width="7.5546875" style="2" customWidth="1"/>
    <col min="13314" max="13556" width="8.88671875" style="2"/>
    <col min="13557" max="13557" width="6.88671875" style="2" customWidth="1"/>
    <col min="13558" max="13558" width="33.33203125" style="2" customWidth="1"/>
    <col min="13559" max="13559" width="12.6640625" style="2" customWidth="1"/>
    <col min="13560" max="13560" width="13.5546875" style="2" customWidth="1"/>
    <col min="13561" max="13561" width="12.44140625" style="2" customWidth="1"/>
    <col min="13562" max="13562" width="13" style="2" customWidth="1"/>
    <col min="13563" max="13564" width="11.33203125" style="2" customWidth="1"/>
    <col min="13565" max="13565" width="13" style="2" customWidth="1"/>
    <col min="13566" max="13566" width="18.6640625" style="2" customWidth="1"/>
    <col min="13567" max="13567" width="4.6640625" style="2" customWidth="1"/>
    <col min="13568" max="13568" width="7.44140625" style="2" customWidth="1"/>
    <col min="13569" max="13569" width="7.5546875" style="2" customWidth="1"/>
    <col min="13570" max="13812" width="8.88671875" style="2"/>
    <col min="13813" max="13813" width="6.88671875" style="2" customWidth="1"/>
    <col min="13814" max="13814" width="33.33203125" style="2" customWidth="1"/>
    <col min="13815" max="13815" width="12.6640625" style="2" customWidth="1"/>
    <col min="13816" max="13816" width="13.5546875" style="2" customWidth="1"/>
    <col min="13817" max="13817" width="12.44140625" style="2" customWidth="1"/>
    <col min="13818" max="13818" width="13" style="2" customWidth="1"/>
    <col min="13819" max="13820" width="11.33203125" style="2" customWidth="1"/>
    <col min="13821" max="13821" width="13" style="2" customWidth="1"/>
    <col min="13822" max="13822" width="18.6640625" style="2" customWidth="1"/>
    <col min="13823" max="13823" width="4.6640625" style="2" customWidth="1"/>
    <col min="13824" max="13824" width="7.44140625" style="2" customWidth="1"/>
    <col min="13825" max="13825" width="7.5546875" style="2" customWidth="1"/>
    <col min="13826" max="14068" width="8.88671875" style="2"/>
    <col min="14069" max="14069" width="6.88671875" style="2" customWidth="1"/>
    <col min="14070" max="14070" width="33.33203125" style="2" customWidth="1"/>
    <col min="14071" max="14071" width="12.6640625" style="2" customWidth="1"/>
    <col min="14072" max="14072" width="13.5546875" style="2" customWidth="1"/>
    <col min="14073" max="14073" width="12.44140625" style="2" customWidth="1"/>
    <col min="14074" max="14074" width="13" style="2" customWidth="1"/>
    <col min="14075" max="14076" width="11.33203125" style="2" customWidth="1"/>
    <col min="14077" max="14077" width="13" style="2" customWidth="1"/>
    <col min="14078" max="14078" width="18.6640625" style="2" customWidth="1"/>
    <col min="14079" max="14079" width="4.6640625" style="2" customWidth="1"/>
    <col min="14080" max="14080" width="7.44140625" style="2" customWidth="1"/>
    <col min="14081" max="14081" width="7.5546875" style="2" customWidth="1"/>
    <col min="14082" max="14324" width="8.88671875" style="2"/>
    <col min="14325" max="14325" width="6.88671875" style="2" customWidth="1"/>
    <col min="14326" max="14326" width="33.33203125" style="2" customWidth="1"/>
    <col min="14327" max="14327" width="12.6640625" style="2" customWidth="1"/>
    <col min="14328" max="14328" width="13.5546875" style="2" customWidth="1"/>
    <col min="14329" max="14329" width="12.44140625" style="2" customWidth="1"/>
    <col min="14330" max="14330" width="13" style="2" customWidth="1"/>
    <col min="14331" max="14332" width="11.33203125" style="2" customWidth="1"/>
    <col min="14333" max="14333" width="13" style="2" customWidth="1"/>
    <col min="14334" max="14334" width="18.6640625" style="2" customWidth="1"/>
    <col min="14335" max="14335" width="4.6640625" style="2" customWidth="1"/>
    <col min="14336" max="14336" width="7.44140625" style="2" customWidth="1"/>
    <col min="14337" max="14337" width="7.5546875" style="2" customWidth="1"/>
    <col min="14338" max="14580" width="8.88671875" style="2"/>
    <col min="14581" max="14581" width="6.88671875" style="2" customWidth="1"/>
    <col min="14582" max="14582" width="33.33203125" style="2" customWidth="1"/>
    <col min="14583" max="14583" width="12.6640625" style="2" customWidth="1"/>
    <col min="14584" max="14584" width="13.5546875" style="2" customWidth="1"/>
    <col min="14585" max="14585" width="12.44140625" style="2" customWidth="1"/>
    <col min="14586" max="14586" width="13" style="2" customWidth="1"/>
    <col min="14587" max="14588" width="11.33203125" style="2" customWidth="1"/>
    <col min="14589" max="14589" width="13" style="2" customWidth="1"/>
    <col min="14590" max="14590" width="18.6640625" style="2" customWidth="1"/>
    <col min="14591" max="14591" width="4.6640625" style="2" customWidth="1"/>
    <col min="14592" max="14592" width="7.44140625" style="2" customWidth="1"/>
    <col min="14593" max="14593" width="7.5546875" style="2" customWidth="1"/>
    <col min="14594" max="14836" width="8.88671875" style="2"/>
    <col min="14837" max="14837" width="6.88671875" style="2" customWidth="1"/>
    <col min="14838" max="14838" width="33.33203125" style="2" customWidth="1"/>
    <col min="14839" max="14839" width="12.6640625" style="2" customWidth="1"/>
    <col min="14840" max="14840" width="13.5546875" style="2" customWidth="1"/>
    <col min="14841" max="14841" width="12.44140625" style="2" customWidth="1"/>
    <col min="14842" max="14842" width="13" style="2" customWidth="1"/>
    <col min="14843" max="14844" width="11.33203125" style="2" customWidth="1"/>
    <col min="14845" max="14845" width="13" style="2" customWidth="1"/>
    <col min="14846" max="14846" width="18.6640625" style="2" customWidth="1"/>
    <col min="14847" max="14847" width="4.6640625" style="2" customWidth="1"/>
    <col min="14848" max="14848" width="7.44140625" style="2" customWidth="1"/>
    <col min="14849" max="14849" width="7.5546875" style="2" customWidth="1"/>
    <col min="14850" max="15092" width="8.88671875" style="2"/>
    <col min="15093" max="15093" width="6.88671875" style="2" customWidth="1"/>
    <col min="15094" max="15094" width="33.33203125" style="2" customWidth="1"/>
    <col min="15095" max="15095" width="12.6640625" style="2" customWidth="1"/>
    <col min="15096" max="15096" width="13.5546875" style="2" customWidth="1"/>
    <col min="15097" max="15097" width="12.44140625" style="2" customWidth="1"/>
    <col min="15098" max="15098" width="13" style="2" customWidth="1"/>
    <col min="15099" max="15100" width="11.33203125" style="2" customWidth="1"/>
    <col min="15101" max="15101" width="13" style="2" customWidth="1"/>
    <col min="15102" max="15102" width="18.6640625" style="2" customWidth="1"/>
    <col min="15103" max="15103" width="4.6640625" style="2" customWidth="1"/>
    <col min="15104" max="15104" width="7.44140625" style="2" customWidth="1"/>
    <col min="15105" max="15105" width="7.5546875" style="2" customWidth="1"/>
    <col min="15106" max="15348" width="8.88671875" style="2"/>
    <col min="15349" max="15349" width="6.88671875" style="2" customWidth="1"/>
    <col min="15350" max="15350" width="33.33203125" style="2" customWidth="1"/>
    <col min="15351" max="15351" width="12.6640625" style="2" customWidth="1"/>
    <col min="15352" max="15352" width="13.5546875" style="2" customWidth="1"/>
    <col min="15353" max="15353" width="12.44140625" style="2" customWidth="1"/>
    <col min="15354" max="15354" width="13" style="2" customWidth="1"/>
    <col min="15355" max="15356" width="11.33203125" style="2" customWidth="1"/>
    <col min="15357" max="15357" width="13" style="2" customWidth="1"/>
    <col min="15358" max="15358" width="18.6640625" style="2" customWidth="1"/>
    <col min="15359" max="15359" width="4.6640625" style="2" customWidth="1"/>
    <col min="15360" max="15360" width="7.44140625" style="2" customWidth="1"/>
    <col min="15361" max="15361" width="7.5546875" style="2" customWidth="1"/>
    <col min="15362" max="15604" width="8.88671875" style="2"/>
    <col min="15605" max="15605" width="6.88671875" style="2" customWidth="1"/>
    <col min="15606" max="15606" width="33.33203125" style="2" customWidth="1"/>
    <col min="15607" max="15607" width="12.6640625" style="2" customWidth="1"/>
    <col min="15608" max="15608" width="13.5546875" style="2" customWidth="1"/>
    <col min="15609" max="15609" width="12.44140625" style="2" customWidth="1"/>
    <col min="15610" max="15610" width="13" style="2" customWidth="1"/>
    <col min="15611" max="15612" width="11.33203125" style="2" customWidth="1"/>
    <col min="15613" max="15613" width="13" style="2" customWidth="1"/>
    <col min="15614" max="15614" width="18.6640625" style="2" customWidth="1"/>
    <col min="15615" max="15615" width="4.6640625" style="2" customWidth="1"/>
    <col min="15616" max="15616" width="7.44140625" style="2" customWidth="1"/>
    <col min="15617" max="15617" width="7.5546875" style="2" customWidth="1"/>
    <col min="15618" max="15860" width="8.88671875" style="2"/>
    <col min="15861" max="15861" width="6.88671875" style="2" customWidth="1"/>
    <col min="15862" max="15862" width="33.33203125" style="2" customWidth="1"/>
    <col min="15863" max="15863" width="12.6640625" style="2" customWidth="1"/>
    <col min="15864" max="15864" width="13.5546875" style="2" customWidth="1"/>
    <col min="15865" max="15865" width="12.44140625" style="2" customWidth="1"/>
    <col min="15866" max="15866" width="13" style="2" customWidth="1"/>
    <col min="15867" max="15868" width="11.33203125" style="2" customWidth="1"/>
    <col min="15869" max="15869" width="13" style="2" customWidth="1"/>
    <col min="15870" max="15870" width="18.6640625" style="2" customWidth="1"/>
    <col min="15871" max="15871" width="4.6640625" style="2" customWidth="1"/>
    <col min="15872" max="15872" width="7.44140625" style="2" customWidth="1"/>
    <col min="15873" max="15873" width="7.5546875" style="2" customWidth="1"/>
    <col min="15874" max="16116" width="8.88671875" style="2"/>
    <col min="16117" max="16117" width="6.88671875" style="2" customWidth="1"/>
    <col min="16118" max="16118" width="33.33203125" style="2" customWidth="1"/>
    <col min="16119" max="16119" width="12.6640625" style="2" customWidth="1"/>
    <col min="16120" max="16120" width="13.5546875" style="2" customWidth="1"/>
    <col min="16121" max="16121" width="12.44140625" style="2" customWidth="1"/>
    <col min="16122" max="16122" width="13" style="2" customWidth="1"/>
    <col min="16123" max="16124" width="11.33203125" style="2" customWidth="1"/>
    <col min="16125" max="16125" width="13" style="2" customWidth="1"/>
    <col min="16126" max="16126" width="18.6640625" style="2" customWidth="1"/>
    <col min="16127" max="16127" width="4.6640625" style="2" customWidth="1"/>
    <col min="16128" max="16128" width="7.44140625" style="2" customWidth="1"/>
    <col min="16129" max="16129" width="7.5546875" style="2" customWidth="1"/>
    <col min="16130" max="16384" width="8.88671875" style="2"/>
  </cols>
  <sheetData>
    <row r="1" spans="1:11" ht="20.399999999999999" customHeight="1" x14ac:dyDescent="0.3">
      <c r="F1" s="12"/>
      <c r="G1" s="12"/>
      <c r="I1" s="29" t="s">
        <v>23</v>
      </c>
    </row>
    <row r="2" spans="1:11" ht="27" x14ac:dyDescent="0.3">
      <c r="F2" s="11"/>
      <c r="G2" s="11"/>
      <c r="I2" s="30" t="s">
        <v>50</v>
      </c>
    </row>
    <row r="3" spans="1:11" x14ac:dyDescent="0.3">
      <c r="F3" s="11"/>
      <c r="G3" s="11"/>
      <c r="I3" s="29" t="s">
        <v>53</v>
      </c>
    </row>
    <row r="4" spans="1:11" ht="30" customHeight="1" x14ac:dyDescent="0.3">
      <c r="A4" s="54" t="s">
        <v>0</v>
      </c>
      <c r="B4" s="55"/>
      <c r="C4" s="55"/>
      <c r="D4" s="55"/>
      <c r="E4" s="55"/>
      <c r="F4" s="55"/>
      <c r="G4" s="55"/>
      <c r="H4" s="55"/>
      <c r="I4" s="55"/>
    </row>
    <row r="5" spans="1:11" x14ac:dyDescent="0.3">
      <c r="A5" s="56" t="s">
        <v>1</v>
      </c>
      <c r="B5" s="56"/>
      <c r="C5" s="20" t="s">
        <v>24</v>
      </c>
      <c r="D5" s="21"/>
      <c r="E5" s="21"/>
      <c r="F5" s="6"/>
      <c r="G5" s="7"/>
      <c r="H5" s="10"/>
      <c r="I5" s="14"/>
    </row>
    <row r="6" spans="1:11" x14ac:dyDescent="0.3">
      <c r="A6" s="57" t="s">
        <v>2</v>
      </c>
      <c r="B6" s="57"/>
      <c r="C6" s="24" t="s">
        <v>54</v>
      </c>
      <c r="D6" s="21"/>
      <c r="E6" s="21"/>
      <c r="F6" s="6"/>
      <c r="G6" s="7"/>
      <c r="H6" s="10"/>
      <c r="I6" s="14"/>
    </row>
    <row r="7" spans="1:11" ht="13.2" customHeight="1" x14ac:dyDescent="0.3">
      <c r="A7" s="58" t="s">
        <v>3</v>
      </c>
      <c r="B7" s="58"/>
      <c r="C7" s="20" t="s">
        <v>51</v>
      </c>
      <c r="D7" s="21"/>
      <c r="E7" s="21"/>
      <c r="F7" s="6"/>
      <c r="G7" s="7"/>
      <c r="H7" s="10"/>
      <c r="I7" s="14"/>
    </row>
    <row r="8" spans="1:11" ht="28.95" customHeight="1" x14ac:dyDescent="0.3">
      <c r="A8" s="59" t="s">
        <v>20</v>
      </c>
      <c r="B8" s="61" t="s">
        <v>12</v>
      </c>
      <c r="C8" s="62" t="s">
        <v>13</v>
      </c>
      <c r="D8" s="62"/>
      <c r="E8" s="62"/>
      <c r="F8" s="59" t="s">
        <v>14</v>
      </c>
      <c r="G8" s="63" t="s">
        <v>15</v>
      </c>
      <c r="H8" s="61" t="s">
        <v>22</v>
      </c>
      <c r="I8" s="61" t="s">
        <v>4</v>
      </c>
    </row>
    <row r="9" spans="1:11" ht="72.599999999999994" customHeight="1" x14ac:dyDescent="0.3">
      <c r="A9" s="60"/>
      <c r="B9" s="61"/>
      <c r="C9" s="53" t="s">
        <v>5</v>
      </c>
      <c r="D9" s="26" t="s">
        <v>46</v>
      </c>
      <c r="E9" s="26" t="s">
        <v>6</v>
      </c>
      <c r="F9" s="60"/>
      <c r="G9" s="63"/>
      <c r="H9" s="61"/>
      <c r="I9" s="61"/>
    </row>
    <row r="10" spans="1:11" x14ac:dyDescent="0.3">
      <c r="A10" s="52">
        <v>1</v>
      </c>
      <c r="B10" s="52">
        <v>2</v>
      </c>
      <c r="C10" s="22">
        <v>3</v>
      </c>
      <c r="D10" s="16">
        <v>4</v>
      </c>
      <c r="E10" s="16">
        <v>5</v>
      </c>
      <c r="F10" s="52">
        <v>6</v>
      </c>
      <c r="G10" s="16">
        <v>7</v>
      </c>
      <c r="H10" s="52">
        <v>8</v>
      </c>
      <c r="I10" s="52">
        <v>9</v>
      </c>
    </row>
    <row r="11" spans="1:11" s="1" customFormat="1" ht="26.4" customHeight="1" x14ac:dyDescent="0.3">
      <c r="A11" s="64" t="s">
        <v>26</v>
      </c>
      <c r="B11" s="64"/>
      <c r="C11" s="64"/>
      <c r="D11" s="64"/>
      <c r="E11" s="64"/>
      <c r="F11" s="64"/>
      <c r="G11" s="64"/>
      <c r="H11" s="64"/>
      <c r="I11" s="65"/>
      <c r="J11" s="17"/>
      <c r="K11" s="32"/>
    </row>
    <row r="12" spans="1:11" s="1" customFormat="1" x14ac:dyDescent="0.3">
      <c r="A12" s="66"/>
      <c r="B12" s="15" t="s">
        <v>16</v>
      </c>
      <c r="C12" s="37">
        <f>SUM(C20,C63)</f>
        <v>3263.2889999999998</v>
      </c>
      <c r="D12" s="37">
        <f>SUM(D13,D14)</f>
        <v>3263.2890000000002</v>
      </c>
      <c r="E12" s="37">
        <f>SUM(E13,E14)</f>
        <v>3233.44031</v>
      </c>
      <c r="F12" s="67" t="s">
        <v>43</v>
      </c>
      <c r="G12" s="70" t="s">
        <v>25</v>
      </c>
      <c r="H12" s="73"/>
      <c r="I12" s="38"/>
      <c r="J12" s="17"/>
      <c r="K12" s="32"/>
    </row>
    <row r="13" spans="1:11" s="1" customFormat="1" x14ac:dyDescent="0.3">
      <c r="A13" s="66"/>
      <c r="B13" s="15" t="s">
        <v>7</v>
      </c>
      <c r="C13" s="37">
        <f>SUM(C21,C64)</f>
        <v>1710</v>
      </c>
      <c r="D13" s="37">
        <f>SUM(D21,D64)</f>
        <v>1710</v>
      </c>
      <c r="E13" s="37">
        <f>SUM(E21,E64)</f>
        <v>1710</v>
      </c>
      <c r="F13" s="68"/>
      <c r="G13" s="71"/>
      <c r="H13" s="74"/>
      <c r="I13" s="39"/>
      <c r="J13" s="28"/>
      <c r="K13" s="32"/>
    </row>
    <row r="14" spans="1:11" s="1" customFormat="1" x14ac:dyDescent="0.3">
      <c r="A14" s="66"/>
      <c r="B14" s="15" t="s">
        <v>8</v>
      </c>
      <c r="C14" s="37">
        <f>SUM(C22,C65)</f>
        <v>1553.2890000000002</v>
      </c>
      <c r="D14" s="37">
        <f>SUM(D22,D65)</f>
        <v>1553.2890000000002</v>
      </c>
      <c r="E14" s="37">
        <f>SUM(E22,E65)</f>
        <v>1523.44031</v>
      </c>
      <c r="F14" s="68"/>
      <c r="G14" s="71"/>
      <c r="H14" s="74"/>
      <c r="I14" s="39"/>
      <c r="J14" s="17"/>
      <c r="K14" s="32"/>
    </row>
    <row r="15" spans="1:11" s="1" customFormat="1" x14ac:dyDescent="0.3">
      <c r="A15" s="66"/>
      <c r="B15" s="15" t="s">
        <v>9</v>
      </c>
      <c r="C15" s="37"/>
      <c r="D15" s="37"/>
      <c r="E15" s="37"/>
      <c r="F15" s="68"/>
      <c r="G15" s="71"/>
      <c r="H15" s="74"/>
      <c r="I15" s="39"/>
      <c r="J15" s="17"/>
      <c r="K15" s="32"/>
    </row>
    <row r="16" spans="1:11" s="1" customFormat="1" x14ac:dyDescent="0.3">
      <c r="A16" s="66"/>
      <c r="B16" s="15" t="s">
        <v>10</v>
      </c>
      <c r="C16" s="37"/>
      <c r="D16" s="37"/>
      <c r="E16" s="37"/>
      <c r="F16" s="68"/>
      <c r="G16" s="71"/>
      <c r="H16" s="74"/>
      <c r="I16" s="39"/>
      <c r="J16" s="17"/>
      <c r="K16" s="32"/>
    </row>
    <row r="17" spans="1:11" s="1" customFormat="1" x14ac:dyDescent="0.3">
      <c r="A17" s="66"/>
      <c r="B17" s="15" t="s">
        <v>17</v>
      </c>
      <c r="C17" s="37"/>
      <c r="D17" s="37"/>
      <c r="E17" s="37"/>
      <c r="F17" s="68"/>
      <c r="G17" s="71"/>
      <c r="H17" s="74"/>
      <c r="I17" s="39"/>
      <c r="J17" s="17"/>
      <c r="K17" s="32"/>
    </row>
    <row r="18" spans="1:11" s="1" customFormat="1" ht="27.6" x14ac:dyDescent="0.3">
      <c r="A18" s="66"/>
      <c r="B18" s="15" t="s">
        <v>21</v>
      </c>
      <c r="C18" s="37"/>
      <c r="D18" s="37"/>
      <c r="E18" s="37"/>
      <c r="F18" s="69"/>
      <c r="G18" s="72"/>
      <c r="H18" s="75"/>
      <c r="I18" s="40"/>
      <c r="J18" s="17"/>
      <c r="K18" s="32"/>
    </row>
    <row r="19" spans="1:11" ht="43.2" customHeight="1" x14ac:dyDescent="0.3">
      <c r="A19" s="91" t="s">
        <v>27</v>
      </c>
      <c r="B19" s="41" t="s">
        <v>33</v>
      </c>
      <c r="C19" s="33"/>
      <c r="D19" s="33"/>
      <c r="E19" s="33"/>
      <c r="F19" s="92" t="s">
        <v>43</v>
      </c>
      <c r="G19" s="92" t="s">
        <v>25</v>
      </c>
      <c r="H19" s="93"/>
      <c r="I19" s="94" t="s">
        <v>55</v>
      </c>
    </row>
    <row r="20" spans="1:11" x14ac:dyDescent="0.3">
      <c r="A20" s="91"/>
      <c r="B20" s="34" t="s">
        <v>19</v>
      </c>
      <c r="C20" s="42">
        <f t="shared" ref="C20:E22" si="0">SUM(C28,C37,C47,C55)</f>
        <v>3106.7269999999999</v>
      </c>
      <c r="D20" s="42">
        <f t="shared" si="0"/>
        <v>3106.7269999999999</v>
      </c>
      <c r="E20" s="42">
        <f t="shared" si="0"/>
        <v>3076.8783100000001</v>
      </c>
      <c r="F20" s="92"/>
      <c r="G20" s="92"/>
      <c r="H20" s="93"/>
      <c r="I20" s="95"/>
    </row>
    <row r="21" spans="1:11" x14ac:dyDescent="0.3">
      <c r="A21" s="91"/>
      <c r="B21" s="34" t="s">
        <v>7</v>
      </c>
      <c r="C21" s="42">
        <f t="shared" si="0"/>
        <v>1710</v>
      </c>
      <c r="D21" s="42">
        <f t="shared" si="0"/>
        <v>1710</v>
      </c>
      <c r="E21" s="42">
        <f t="shared" si="0"/>
        <v>1710</v>
      </c>
      <c r="F21" s="92"/>
      <c r="G21" s="92"/>
      <c r="H21" s="93"/>
      <c r="I21" s="95"/>
    </row>
    <row r="22" spans="1:11" x14ac:dyDescent="0.3">
      <c r="A22" s="91"/>
      <c r="B22" s="34" t="s">
        <v>8</v>
      </c>
      <c r="C22" s="42">
        <f t="shared" si="0"/>
        <v>1396.7270000000001</v>
      </c>
      <c r="D22" s="42">
        <f t="shared" si="0"/>
        <v>1396.7270000000001</v>
      </c>
      <c r="E22" s="42">
        <f t="shared" si="0"/>
        <v>1366.8783100000001</v>
      </c>
      <c r="F22" s="92"/>
      <c r="G22" s="92"/>
      <c r="H22" s="93"/>
      <c r="I22" s="95"/>
    </row>
    <row r="23" spans="1:11" x14ac:dyDescent="0.3">
      <c r="A23" s="91"/>
      <c r="B23" s="34" t="s">
        <v>9</v>
      </c>
      <c r="C23" s="43"/>
      <c r="D23" s="43"/>
      <c r="E23" s="43"/>
      <c r="F23" s="92"/>
      <c r="G23" s="92"/>
      <c r="H23" s="93"/>
      <c r="I23" s="95"/>
    </row>
    <row r="24" spans="1:11" x14ac:dyDescent="0.3">
      <c r="A24" s="91"/>
      <c r="B24" s="34" t="s">
        <v>10</v>
      </c>
      <c r="C24" s="43"/>
      <c r="D24" s="43"/>
      <c r="E24" s="43"/>
      <c r="F24" s="92"/>
      <c r="G24" s="92"/>
      <c r="H24" s="93"/>
      <c r="I24" s="95"/>
    </row>
    <row r="25" spans="1:11" x14ac:dyDescent="0.3">
      <c r="A25" s="91"/>
      <c r="B25" s="34" t="s">
        <v>17</v>
      </c>
      <c r="C25" s="43"/>
      <c r="D25" s="43"/>
      <c r="E25" s="43"/>
      <c r="F25" s="92"/>
      <c r="G25" s="92"/>
      <c r="H25" s="93"/>
      <c r="I25" s="95"/>
    </row>
    <row r="26" spans="1:11" x14ac:dyDescent="0.3">
      <c r="A26" s="91"/>
      <c r="B26" s="34" t="s">
        <v>18</v>
      </c>
      <c r="C26" s="43"/>
      <c r="D26" s="43"/>
      <c r="E26" s="43"/>
      <c r="F26" s="92"/>
      <c r="G26" s="92"/>
      <c r="H26" s="93"/>
      <c r="I26" s="96"/>
    </row>
    <row r="27" spans="1:11" s="1" customFormat="1" ht="26.4" customHeight="1" x14ac:dyDescent="0.3">
      <c r="A27" s="80" t="s">
        <v>28</v>
      </c>
      <c r="B27" s="44" t="s">
        <v>52</v>
      </c>
      <c r="C27" s="19"/>
      <c r="D27" s="19"/>
      <c r="E27" s="19"/>
      <c r="F27" s="81" t="s">
        <v>43</v>
      </c>
      <c r="G27" s="81" t="s">
        <v>25</v>
      </c>
      <c r="H27" s="87"/>
      <c r="I27" s="78" t="s">
        <v>56</v>
      </c>
      <c r="J27" s="17"/>
    </row>
    <row r="28" spans="1:11" s="1" customFormat="1" x14ac:dyDescent="0.3">
      <c r="A28" s="80"/>
      <c r="B28" s="15" t="s">
        <v>19</v>
      </c>
      <c r="C28" s="45">
        <f>SUM(C29:C30)</f>
        <v>254.5633</v>
      </c>
      <c r="D28" s="45">
        <f>SUM(D29:D30)</f>
        <v>254.5633</v>
      </c>
      <c r="E28" s="45">
        <f>SUM(E29:E30)</f>
        <v>254.5633</v>
      </c>
      <c r="F28" s="81"/>
      <c r="G28" s="81"/>
      <c r="H28" s="87"/>
      <c r="I28" s="79"/>
      <c r="J28" s="17"/>
    </row>
    <row r="29" spans="1:11" s="1" customFormat="1" x14ac:dyDescent="0.3">
      <c r="A29" s="80"/>
      <c r="B29" s="15" t="s">
        <v>7</v>
      </c>
      <c r="C29" s="18">
        <v>241.83514</v>
      </c>
      <c r="D29" s="18">
        <v>241.83514</v>
      </c>
      <c r="E29" s="18">
        <v>241.83514</v>
      </c>
      <c r="F29" s="81"/>
      <c r="G29" s="81"/>
      <c r="H29" s="87"/>
      <c r="I29" s="79"/>
      <c r="J29" s="17"/>
    </row>
    <row r="30" spans="1:11" s="1" customFormat="1" x14ac:dyDescent="0.3">
      <c r="A30" s="80"/>
      <c r="B30" s="15" t="s">
        <v>8</v>
      </c>
      <c r="C30" s="18">
        <v>12.728160000000001</v>
      </c>
      <c r="D30" s="18">
        <v>12.728160000000001</v>
      </c>
      <c r="E30" s="18">
        <v>12.728160000000001</v>
      </c>
      <c r="F30" s="81"/>
      <c r="G30" s="81"/>
      <c r="H30" s="87"/>
      <c r="I30" s="79"/>
      <c r="J30" s="17"/>
    </row>
    <row r="31" spans="1:11" s="1" customFormat="1" x14ac:dyDescent="0.3">
      <c r="A31" s="80"/>
      <c r="B31" s="15" t="s">
        <v>9</v>
      </c>
      <c r="C31" s="19"/>
      <c r="D31" s="19"/>
      <c r="E31" s="19"/>
      <c r="F31" s="81"/>
      <c r="G31" s="81"/>
      <c r="H31" s="87"/>
      <c r="I31" s="79"/>
      <c r="J31" s="17"/>
    </row>
    <row r="32" spans="1:11" s="1" customFormat="1" x14ac:dyDescent="0.3">
      <c r="A32" s="80"/>
      <c r="B32" s="15" t="s">
        <v>10</v>
      </c>
      <c r="C32" s="19"/>
      <c r="D32" s="19"/>
      <c r="E32" s="19"/>
      <c r="F32" s="81"/>
      <c r="G32" s="81"/>
      <c r="H32" s="87"/>
      <c r="I32" s="79"/>
      <c r="J32" s="17"/>
    </row>
    <row r="33" spans="1:10" s="1" customFormat="1" x14ac:dyDescent="0.3">
      <c r="A33" s="80"/>
      <c r="B33" s="15" t="s">
        <v>17</v>
      </c>
      <c r="C33" s="19"/>
      <c r="D33" s="19"/>
      <c r="E33" s="19"/>
      <c r="F33" s="81"/>
      <c r="G33" s="81"/>
      <c r="H33" s="87"/>
      <c r="I33" s="79"/>
      <c r="J33" s="17"/>
    </row>
    <row r="34" spans="1:10" s="1" customFormat="1" x14ac:dyDescent="0.3">
      <c r="A34" s="80"/>
      <c r="B34" s="15" t="s">
        <v>18</v>
      </c>
      <c r="C34" s="19"/>
      <c r="D34" s="19"/>
      <c r="E34" s="19"/>
      <c r="F34" s="81"/>
      <c r="G34" s="81"/>
      <c r="H34" s="87"/>
      <c r="I34" s="79"/>
      <c r="J34" s="17"/>
    </row>
    <row r="35" spans="1:10" s="1" customFormat="1" ht="153" customHeight="1" x14ac:dyDescent="0.3">
      <c r="A35" s="51"/>
      <c r="B35" s="46" t="s">
        <v>42</v>
      </c>
      <c r="C35" s="18"/>
      <c r="D35" s="18"/>
      <c r="E35" s="18"/>
      <c r="F35" s="49" t="s">
        <v>11</v>
      </c>
      <c r="G35" s="49" t="s">
        <v>44</v>
      </c>
      <c r="H35" s="47" t="s">
        <v>11</v>
      </c>
      <c r="I35" s="36" t="s">
        <v>49</v>
      </c>
      <c r="J35" s="17"/>
    </row>
    <row r="36" spans="1:10" s="1" customFormat="1" ht="26.4" customHeight="1" x14ac:dyDescent="0.3">
      <c r="A36" s="88" t="s">
        <v>29</v>
      </c>
      <c r="B36" s="44" t="s">
        <v>34</v>
      </c>
      <c r="C36" s="19"/>
      <c r="D36" s="19"/>
      <c r="E36" s="19"/>
      <c r="F36" s="81" t="s">
        <v>43</v>
      </c>
      <c r="G36" s="82" t="s">
        <v>25</v>
      </c>
      <c r="H36" s="85"/>
      <c r="I36" s="76" t="s">
        <v>57</v>
      </c>
      <c r="J36" s="17"/>
    </row>
    <row r="37" spans="1:10" s="1" customFormat="1" x14ac:dyDescent="0.3">
      <c r="A37" s="89"/>
      <c r="B37" s="15" t="s">
        <v>19</v>
      </c>
      <c r="C37" s="18">
        <f>SUM(C38,C39)</f>
        <v>0</v>
      </c>
      <c r="D37" s="18">
        <f t="shared" ref="D37:E37" si="1">SUM(D38,D39)</f>
        <v>0</v>
      </c>
      <c r="E37" s="18">
        <f t="shared" si="1"/>
        <v>0</v>
      </c>
      <c r="F37" s="81"/>
      <c r="G37" s="83"/>
      <c r="H37" s="85"/>
      <c r="I37" s="77"/>
      <c r="J37" s="17"/>
    </row>
    <row r="38" spans="1:10" s="1" customFormat="1" x14ac:dyDescent="0.3">
      <c r="A38" s="89"/>
      <c r="B38" s="15" t="s">
        <v>7</v>
      </c>
      <c r="C38" s="18">
        <v>0</v>
      </c>
      <c r="D38" s="18">
        <v>0</v>
      </c>
      <c r="E38" s="18">
        <v>0</v>
      </c>
      <c r="F38" s="81"/>
      <c r="G38" s="83"/>
      <c r="H38" s="85"/>
      <c r="I38" s="77"/>
      <c r="J38" s="17"/>
    </row>
    <row r="39" spans="1:10" s="1" customFormat="1" x14ac:dyDescent="0.3">
      <c r="A39" s="89"/>
      <c r="B39" s="15" t="s">
        <v>8</v>
      </c>
      <c r="C39" s="18">
        <v>0</v>
      </c>
      <c r="D39" s="18">
        <v>0</v>
      </c>
      <c r="E39" s="18">
        <v>0</v>
      </c>
      <c r="F39" s="81"/>
      <c r="G39" s="83"/>
      <c r="H39" s="85"/>
      <c r="I39" s="77"/>
      <c r="J39" s="17"/>
    </row>
    <row r="40" spans="1:10" s="1" customFormat="1" x14ac:dyDescent="0.3">
      <c r="A40" s="89"/>
      <c r="B40" s="15" t="s">
        <v>9</v>
      </c>
      <c r="C40" s="19"/>
      <c r="D40" s="19"/>
      <c r="E40" s="19"/>
      <c r="F40" s="81"/>
      <c r="G40" s="83"/>
      <c r="H40" s="85"/>
      <c r="I40" s="77"/>
      <c r="J40" s="17"/>
    </row>
    <row r="41" spans="1:10" s="1" customFormat="1" x14ac:dyDescent="0.3">
      <c r="A41" s="89"/>
      <c r="B41" s="15" t="s">
        <v>10</v>
      </c>
      <c r="C41" s="19"/>
      <c r="D41" s="19"/>
      <c r="E41" s="19"/>
      <c r="F41" s="81"/>
      <c r="G41" s="83"/>
      <c r="H41" s="85"/>
      <c r="I41" s="77"/>
      <c r="J41" s="17"/>
    </row>
    <row r="42" spans="1:10" s="1" customFormat="1" x14ac:dyDescent="0.3">
      <c r="A42" s="89"/>
      <c r="B42" s="15" t="s">
        <v>17</v>
      </c>
      <c r="C42" s="19"/>
      <c r="D42" s="19"/>
      <c r="E42" s="19"/>
      <c r="F42" s="81"/>
      <c r="G42" s="83"/>
      <c r="H42" s="85"/>
      <c r="I42" s="77"/>
      <c r="J42" s="17"/>
    </row>
    <row r="43" spans="1:10" s="1" customFormat="1" x14ac:dyDescent="0.3">
      <c r="A43" s="89"/>
      <c r="B43" s="15" t="s">
        <v>18</v>
      </c>
      <c r="C43" s="19"/>
      <c r="D43" s="19"/>
      <c r="E43" s="19"/>
      <c r="F43" s="81"/>
      <c r="G43" s="84"/>
      <c r="H43" s="85"/>
      <c r="I43" s="77"/>
      <c r="J43" s="17"/>
    </row>
    <row r="44" spans="1:10" s="1" customFormat="1" ht="104.4" customHeight="1" x14ac:dyDescent="0.3">
      <c r="A44" s="89"/>
      <c r="B44" s="48" t="s">
        <v>30</v>
      </c>
      <c r="C44" s="19"/>
      <c r="D44" s="19"/>
      <c r="E44" s="19"/>
      <c r="F44" s="50" t="s">
        <v>11</v>
      </c>
      <c r="G44" s="49" t="s">
        <v>45</v>
      </c>
      <c r="H44" s="50" t="s">
        <v>11</v>
      </c>
      <c r="I44" s="77"/>
      <c r="J44" s="17"/>
    </row>
    <row r="45" spans="1:10" s="1" customFormat="1" ht="99.6" customHeight="1" x14ac:dyDescent="0.3">
      <c r="A45" s="50"/>
      <c r="B45" s="48" t="s">
        <v>47</v>
      </c>
      <c r="C45" s="19"/>
      <c r="D45" s="19"/>
      <c r="E45" s="19"/>
      <c r="F45" s="50" t="s">
        <v>11</v>
      </c>
      <c r="G45" s="49" t="s">
        <v>48</v>
      </c>
      <c r="H45" s="50" t="s">
        <v>11</v>
      </c>
      <c r="I45" s="36" t="s">
        <v>58</v>
      </c>
      <c r="J45" s="17"/>
    </row>
    <row r="46" spans="1:10" s="1" customFormat="1" ht="52.8" x14ac:dyDescent="0.3">
      <c r="A46" s="80" t="s">
        <v>32</v>
      </c>
      <c r="B46" s="44" t="s">
        <v>31</v>
      </c>
      <c r="C46" s="19"/>
      <c r="D46" s="19"/>
      <c r="E46" s="19"/>
      <c r="F46" s="81" t="s">
        <v>41</v>
      </c>
      <c r="G46" s="82" t="s">
        <v>25</v>
      </c>
      <c r="H46" s="85"/>
      <c r="I46" s="86" t="s">
        <v>59</v>
      </c>
      <c r="J46" s="17"/>
    </row>
    <row r="47" spans="1:10" s="1" customFormat="1" x14ac:dyDescent="0.3">
      <c r="A47" s="80"/>
      <c r="B47" s="15" t="s">
        <v>19</v>
      </c>
      <c r="C47" s="18">
        <f>SUM(C48,C49)</f>
        <v>277.67599999999999</v>
      </c>
      <c r="D47" s="18">
        <f>SUM(D48,D49)</f>
        <v>277.67599999999999</v>
      </c>
      <c r="E47" s="18">
        <f>SUM(E48,E49)</f>
        <v>277.67599999999999</v>
      </c>
      <c r="F47" s="81"/>
      <c r="G47" s="83"/>
      <c r="H47" s="85"/>
      <c r="I47" s="86"/>
      <c r="J47" s="17"/>
    </row>
    <row r="48" spans="1:10" s="1" customFormat="1" x14ac:dyDescent="0.3">
      <c r="A48" s="80"/>
      <c r="B48" s="15" t="s">
        <v>7</v>
      </c>
      <c r="C48" s="18">
        <v>87.814859999999996</v>
      </c>
      <c r="D48" s="18">
        <v>87.814859999999996</v>
      </c>
      <c r="E48" s="18">
        <v>87.814859999999996</v>
      </c>
      <c r="F48" s="81"/>
      <c r="G48" s="83"/>
      <c r="H48" s="85"/>
      <c r="I48" s="86"/>
      <c r="J48" s="17"/>
    </row>
    <row r="49" spans="1:10" s="1" customFormat="1" x14ac:dyDescent="0.3">
      <c r="A49" s="80"/>
      <c r="B49" s="15" t="s">
        <v>8</v>
      </c>
      <c r="C49" s="18">
        <v>189.86114000000001</v>
      </c>
      <c r="D49" s="18">
        <v>189.86114000000001</v>
      </c>
      <c r="E49" s="18">
        <v>189.86114000000001</v>
      </c>
      <c r="F49" s="81"/>
      <c r="G49" s="83"/>
      <c r="H49" s="85"/>
      <c r="I49" s="86"/>
      <c r="J49" s="17"/>
    </row>
    <row r="50" spans="1:10" s="1" customFormat="1" x14ac:dyDescent="0.3">
      <c r="A50" s="80"/>
      <c r="B50" s="15" t="s">
        <v>9</v>
      </c>
      <c r="C50" s="19"/>
      <c r="D50" s="19"/>
      <c r="E50" s="19"/>
      <c r="F50" s="81"/>
      <c r="G50" s="83"/>
      <c r="H50" s="85"/>
      <c r="I50" s="86"/>
      <c r="J50" s="17"/>
    </row>
    <row r="51" spans="1:10" s="1" customFormat="1" x14ac:dyDescent="0.3">
      <c r="A51" s="80"/>
      <c r="B51" s="15" t="s">
        <v>10</v>
      </c>
      <c r="C51" s="19"/>
      <c r="D51" s="19"/>
      <c r="E51" s="19"/>
      <c r="F51" s="81"/>
      <c r="G51" s="83"/>
      <c r="H51" s="85"/>
      <c r="I51" s="86"/>
      <c r="J51" s="17"/>
    </row>
    <row r="52" spans="1:10" s="1" customFormat="1" ht="19.95" customHeight="1" x14ac:dyDescent="0.3">
      <c r="A52" s="80"/>
      <c r="B52" s="15" t="s">
        <v>17</v>
      </c>
      <c r="C52" s="19"/>
      <c r="D52" s="19"/>
      <c r="E52" s="19"/>
      <c r="F52" s="81"/>
      <c r="G52" s="83"/>
      <c r="H52" s="85"/>
      <c r="I52" s="86"/>
      <c r="J52" s="17"/>
    </row>
    <row r="53" spans="1:10" s="1" customFormat="1" ht="20.399999999999999" customHeight="1" x14ac:dyDescent="0.3">
      <c r="A53" s="80"/>
      <c r="B53" s="15" t="s">
        <v>18</v>
      </c>
      <c r="C53" s="19"/>
      <c r="D53" s="19"/>
      <c r="E53" s="19"/>
      <c r="F53" s="81"/>
      <c r="G53" s="84"/>
      <c r="H53" s="85"/>
      <c r="I53" s="86"/>
      <c r="J53" s="17"/>
    </row>
    <row r="54" spans="1:10" s="1" customFormat="1" ht="92.4" customHeight="1" x14ac:dyDescent="0.3">
      <c r="A54" s="80" t="s">
        <v>35</v>
      </c>
      <c r="B54" s="44" t="s">
        <v>36</v>
      </c>
      <c r="C54" s="19"/>
      <c r="D54" s="19"/>
      <c r="E54" s="19"/>
      <c r="F54" s="81" t="s">
        <v>43</v>
      </c>
      <c r="G54" s="82" t="s">
        <v>25</v>
      </c>
      <c r="H54" s="90"/>
      <c r="I54" s="86" t="s">
        <v>60</v>
      </c>
      <c r="J54" s="17"/>
    </row>
    <row r="55" spans="1:10" s="1" customFormat="1" x14ac:dyDescent="0.3">
      <c r="A55" s="80"/>
      <c r="B55" s="15" t="s">
        <v>19</v>
      </c>
      <c r="C55" s="18">
        <f>SUM(C56,C57)</f>
        <v>2574.4876999999997</v>
      </c>
      <c r="D55" s="18">
        <f>SUM(D56,D57)</f>
        <v>2574.4876999999997</v>
      </c>
      <c r="E55" s="18">
        <f>SUM(E56,E57)</f>
        <v>2544.6390099999999</v>
      </c>
      <c r="F55" s="81"/>
      <c r="G55" s="83"/>
      <c r="H55" s="90"/>
      <c r="I55" s="86"/>
      <c r="J55" s="17"/>
    </row>
    <row r="56" spans="1:10" s="1" customFormat="1" x14ac:dyDescent="0.3">
      <c r="A56" s="80"/>
      <c r="B56" s="15" t="s">
        <v>7</v>
      </c>
      <c r="C56" s="18">
        <v>1380.35</v>
      </c>
      <c r="D56" s="18">
        <v>1380.35</v>
      </c>
      <c r="E56" s="18">
        <v>1380.35</v>
      </c>
      <c r="F56" s="81"/>
      <c r="G56" s="83"/>
      <c r="H56" s="90"/>
      <c r="I56" s="86"/>
      <c r="J56" s="17"/>
    </row>
    <row r="57" spans="1:10" s="1" customFormat="1" x14ac:dyDescent="0.3">
      <c r="A57" s="80"/>
      <c r="B57" s="15" t="s">
        <v>8</v>
      </c>
      <c r="C57" s="18">
        <v>1194.1377</v>
      </c>
      <c r="D57" s="18">
        <v>1194.1377</v>
      </c>
      <c r="E57" s="18">
        <v>1164.28901</v>
      </c>
      <c r="F57" s="81"/>
      <c r="G57" s="83"/>
      <c r="H57" s="90"/>
      <c r="I57" s="86"/>
      <c r="J57" s="17"/>
    </row>
    <row r="58" spans="1:10" s="1" customFormat="1" x14ac:dyDescent="0.3">
      <c r="A58" s="80"/>
      <c r="B58" s="15" t="s">
        <v>9</v>
      </c>
      <c r="C58" s="19"/>
      <c r="D58" s="19"/>
      <c r="E58" s="19"/>
      <c r="F58" s="81"/>
      <c r="G58" s="83"/>
      <c r="H58" s="90"/>
      <c r="I58" s="86"/>
      <c r="J58" s="17"/>
    </row>
    <row r="59" spans="1:10" s="1" customFormat="1" x14ac:dyDescent="0.3">
      <c r="A59" s="80"/>
      <c r="B59" s="15" t="s">
        <v>10</v>
      </c>
      <c r="C59" s="19"/>
      <c r="D59" s="19"/>
      <c r="E59" s="19"/>
      <c r="F59" s="81"/>
      <c r="G59" s="83"/>
      <c r="H59" s="90"/>
      <c r="I59" s="86"/>
      <c r="J59" s="17"/>
    </row>
    <row r="60" spans="1:10" s="1" customFormat="1" ht="18.600000000000001" customHeight="1" x14ac:dyDescent="0.3">
      <c r="A60" s="80"/>
      <c r="B60" s="15" t="s">
        <v>17</v>
      </c>
      <c r="C60" s="19"/>
      <c r="D60" s="19"/>
      <c r="E60" s="19"/>
      <c r="F60" s="81"/>
      <c r="G60" s="83"/>
      <c r="H60" s="90"/>
      <c r="I60" s="86"/>
      <c r="J60" s="17"/>
    </row>
    <row r="61" spans="1:10" s="1" customFormat="1" ht="18" customHeight="1" x14ac:dyDescent="0.3">
      <c r="A61" s="80"/>
      <c r="B61" s="15" t="s">
        <v>18</v>
      </c>
      <c r="C61" s="19"/>
      <c r="D61" s="19"/>
      <c r="E61" s="19"/>
      <c r="F61" s="81"/>
      <c r="G61" s="84"/>
      <c r="H61" s="90"/>
      <c r="I61" s="86"/>
      <c r="J61" s="17"/>
    </row>
    <row r="62" spans="1:10" ht="79.2" x14ac:dyDescent="0.3">
      <c r="A62" s="91" t="s">
        <v>37</v>
      </c>
      <c r="B62" s="41" t="s">
        <v>38</v>
      </c>
      <c r="C62" s="33"/>
      <c r="D62" s="33"/>
      <c r="E62" s="33"/>
      <c r="F62" s="92" t="s">
        <v>43</v>
      </c>
      <c r="G62" s="97" t="s">
        <v>25</v>
      </c>
      <c r="H62" s="93"/>
      <c r="I62" s="100"/>
    </row>
    <row r="63" spans="1:10" x14ac:dyDescent="0.3">
      <c r="A63" s="91"/>
      <c r="B63" s="34" t="s">
        <v>19</v>
      </c>
      <c r="C63" s="35">
        <f>SUM(C64,C65)</f>
        <v>156.56200000000001</v>
      </c>
      <c r="D63" s="35">
        <f t="shared" ref="D63:E63" si="2">SUM(D64,D65)</f>
        <v>156.56200000000001</v>
      </c>
      <c r="E63" s="35">
        <f t="shared" si="2"/>
        <v>156.56200000000001</v>
      </c>
      <c r="F63" s="92"/>
      <c r="G63" s="98"/>
      <c r="H63" s="93"/>
      <c r="I63" s="100"/>
    </row>
    <row r="64" spans="1:10" x14ac:dyDescent="0.3">
      <c r="A64" s="91"/>
      <c r="B64" s="34" t="s">
        <v>7</v>
      </c>
      <c r="C64" s="35">
        <v>0</v>
      </c>
      <c r="D64" s="35">
        <v>0</v>
      </c>
      <c r="E64" s="35">
        <v>0</v>
      </c>
      <c r="F64" s="92"/>
      <c r="G64" s="98"/>
      <c r="H64" s="93"/>
      <c r="I64" s="100"/>
    </row>
    <row r="65" spans="1:10" x14ac:dyDescent="0.3">
      <c r="A65" s="91"/>
      <c r="B65" s="34" t="s">
        <v>8</v>
      </c>
      <c r="C65" s="35">
        <v>156.56200000000001</v>
      </c>
      <c r="D65" s="35">
        <v>156.56200000000001</v>
      </c>
      <c r="E65" s="35">
        <v>156.56200000000001</v>
      </c>
      <c r="F65" s="92"/>
      <c r="G65" s="98"/>
      <c r="H65" s="93"/>
      <c r="I65" s="100"/>
    </row>
    <row r="66" spans="1:10" x14ac:dyDescent="0.3">
      <c r="A66" s="91"/>
      <c r="B66" s="34" t="s">
        <v>9</v>
      </c>
      <c r="C66" s="43"/>
      <c r="D66" s="43"/>
      <c r="E66" s="43"/>
      <c r="F66" s="92"/>
      <c r="G66" s="98"/>
      <c r="H66" s="93"/>
      <c r="I66" s="100"/>
    </row>
    <row r="67" spans="1:10" x14ac:dyDescent="0.3">
      <c r="A67" s="91"/>
      <c r="B67" s="34" t="s">
        <v>10</v>
      </c>
      <c r="C67" s="43"/>
      <c r="D67" s="43"/>
      <c r="E67" s="43"/>
      <c r="F67" s="92"/>
      <c r="G67" s="98"/>
      <c r="H67" s="93"/>
      <c r="I67" s="100"/>
    </row>
    <row r="68" spans="1:10" x14ac:dyDescent="0.3">
      <c r="A68" s="91"/>
      <c r="B68" s="34" t="s">
        <v>17</v>
      </c>
      <c r="C68" s="43"/>
      <c r="D68" s="43"/>
      <c r="E68" s="43"/>
      <c r="F68" s="92"/>
      <c r="G68" s="98"/>
      <c r="H68" s="93"/>
      <c r="I68" s="100"/>
    </row>
    <row r="69" spans="1:10" ht="15" customHeight="1" x14ac:dyDescent="0.3">
      <c r="A69" s="91"/>
      <c r="B69" s="34" t="s">
        <v>18</v>
      </c>
      <c r="C69" s="43"/>
      <c r="D69" s="43"/>
      <c r="E69" s="43"/>
      <c r="F69" s="92"/>
      <c r="G69" s="99"/>
      <c r="H69" s="93"/>
      <c r="I69" s="100"/>
    </row>
    <row r="70" spans="1:10" s="1" customFormat="1" ht="92.4" customHeight="1" x14ac:dyDescent="0.3">
      <c r="A70" s="81" t="s">
        <v>39</v>
      </c>
      <c r="B70" s="44" t="s">
        <v>40</v>
      </c>
      <c r="C70" s="19"/>
      <c r="D70" s="19"/>
      <c r="E70" s="19"/>
      <c r="F70" s="81" t="s">
        <v>43</v>
      </c>
      <c r="G70" s="82" t="s">
        <v>25</v>
      </c>
      <c r="H70" s="85"/>
      <c r="I70" s="86" t="s">
        <v>61</v>
      </c>
      <c r="J70" s="17"/>
    </row>
    <row r="71" spans="1:10" s="1" customFormat="1" x14ac:dyDescent="0.3">
      <c r="A71" s="81"/>
      <c r="B71" s="15" t="s">
        <v>19</v>
      </c>
      <c r="C71" s="18">
        <f t="shared" ref="C71:D71" si="3">SUM(C72,C73)</f>
        <v>156.56200000000001</v>
      </c>
      <c r="D71" s="18">
        <f t="shared" si="3"/>
        <v>156.56200000000001</v>
      </c>
      <c r="E71" s="18">
        <f>SUM(E72,E73)</f>
        <v>156.56200000000001</v>
      </c>
      <c r="F71" s="81"/>
      <c r="G71" s="83"/>
      <c r="H71" s="85"/>
      <c r="I71" s="86"/>
      <c r="J71" s="17"/>
    </row>
    <row r="72" spans="1:10" s="1" customFormat="1" x14ac:dyDescent="0.3">
      <c r="A72" s="81"/>
      <c r="B72" s="15" t="s">
        <v>7</v>
      </c>
      <c r="C72" s="18">
        <v>0</v>
      </c>
      <c r="D72" s="18">
        <v>0</v>
      </c>
      <c r="E72" s="18">
        <v>0</v>
      </c>
      <c r="F72" s="81"/>
      <c r="G72" s="83"/>
      <c r="H72" s="85"/>
      <c r="I72" s="86"/>
      <c r="J72" s="17"/>
    </row>
    <row r="73" spans="1:10" s="1" customFormat="1" x14ac:dyDescent="0.3">
      <c r="A73" s="81"/>
      <c r="B73" s="15" t="s">
        <v>8</v>
      </c>
      <c r="C73" s="18">
        <v>156.56200000000001</v>
      </c>
      <c r="D73" s="18">
        <v>156.56200000000001</v>
      </c>
      <c r="E73" s="18">
        <v>156.56200000000001</v>
      </c>
      <c r="F73" s="81"/>
      <c r="G73" s="83"/>
      <c r="H73" s="85"/>
      <c r="I73" s="86"/>
      <c r="J73" s="17"/>
    </row>
    <row r="74" spans="1:10" s="1" customFormat="1" x14ac:dyDescent="0.3">
      <c r="A74" s="81"/>
      <c r="B74" s="15" t="s">
        <v>9</v>
      </c>
      <c r="C74" s="19"/>
      <c r="D74" s="19"/>
      <c r="E74" s="19"/>
      <c r="F74" s="81"/>
      <c r="G74" s="83"/>
      <c r="H74" s="85"/>
      <c r="I74" s="86"/>
      <c r="J74" s="17"/>
    </row>
    <row r="75" spans="1:10" s="1" customFormat="1" x14ac:dyDescent="0.3">
      <c r="A75" s="81"/>
      <c r="B75" s="15" t="s">
        <v>10</v>
      </c>
      <c r="C75" s="19"/>
      <c r="D75" s="19"/>
      <c r="E75" s="19"/>
      <c r="F75" s="81"/>
      <c r="G75" s="83"/>
      <c r="H75" s="85"/>
      <c r="I75" s="86"/>
      <c r="J75" s="17"/>
    </row>
    <row r="76" spans="1:10" s="1" customFormat="1" x14ac:dyDescent="0.3">
      <c r="A76" s="81"/>
      <c r="B76" s="15" t="s">
        <v>17</v>
      </c>
      <c r="C76" s="19"/>
      <c r="D76" s="19"/>
      <c r="E76" s="19"/>
      <c r="F76" s="81"/>
      <c r="G76" s="83"/>
      <c r="H76" s="85"/>
      <c r="I76" s="86"/>
      <c r="J76" s="17"/>
    </row>
    <row r="77" spans="1:10" s="1" customFormat="1" x14ac:dyDescent="0.3">
      <c r="A77" s="81"/>
      <c r="B77" s="15" t="s">
        <v>18</v>
      </c>
      <c r="C77" s="19"/>
      <c r="D77" s="19"/>
      <c r="E77" s="19"/>
      <c r="F77" s="81"/>
      <c r="G77" s="84"/>
      <c r="H77" s="85"/>
      <c r="I77" s="86"/>
      <c r="J77" s="17"/>
    </row>
  </sheetData>
  <mergeCells count="51">
    <mergeCell ref="A62:A69"/>
    <mergeCell ref="F62:F69"/>
    <mergeCell ref="G62:G69"/>
    <mergeCell ref="H62:H69"/>
    <mergeCell ref="I62:I69"/>
    <mergeCell ref="A70:A77"/>
    <mergeCell ref="F70:F77"/>
    <mergeCell ref="G70:G77"/>
    <mergeCell ref="H70:H77"/>
    <mergeCell ref="I70:I77"/>
    <mergeCell ref="A19:A26"/>
    <mergeCell ref="F19:F26"/>
    <mergeCell ref="G19:G26"/>
    <mergeCell ref="H19:H26"/>
    <mergeCell ref="I19:I26"/>
    <mergeCell ref="A54:A61"/>
    <mergeCell ref="F54:F61"/>
    <mergeCell ref="G54:G61"/>
    <mergeCell ref="H54:H61"/>
    <mergeCell ref="I54:I61"/>
    <mergeCell ref="I36:I44"/>
    <mergeCell ref="I27:I34"/>
    <mergeCell ref="A46:A53"/>
    <mergeCell ref="F46:F53"/>
    <mergeCell ref="G46:G53"/>
    <mergeCell ref="H46:H53"/>
    <mergeCell ref="I46:I53"/>
    <mergeCell ref="G27:G34"/>
    <mergeCell ref="H27:H34"/>
    <mergeCell ref="A27:A34"/>
    <mergeCell ref="F27:F34"/>
    <mergeCell ref="A36:A44"/>
    <mergeCell ref="F36:F43"/>
    <mergeCell ref="G36:G43"/>
    <mergeCell ref="H36:H43"/>
    <mergeCell ref="A11:I11"/>
    <mergeCell ref="A12:A18"/>
    <mergeCell ref="F12:F18"/>
    <mergeCell ref="G12:G18"/>
    <mergeCell ref="H12:H18"/>
    <mergeCell ref="A4:I4"/>
    <mergeCell ref="A5:B5"/>
    <mergeCell ref="A6:B6"/>
    <mergeCell ref="A7:B7"/>
    <mergeCell ref="A8:A9"/>
    <mergeCell ref="B8:B9"/>
    <mergeCell ref="C8:E8"/>
    <mergeCell ref="F8:F9"/>
    <mergeCell ref="G8:G9"/>
    <mergeCell ref="H8:H9"/>
    <mergeCell ref="I8:I9"/>
  </mergeCells>
  <pageMargins left="0.70866141732283472" right="0.15748031496062992" top="0.78740157480314965" bottom="0.39370078740157483" header="0.23622047244094491" footer="0.47244094488188981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tavrovaop</dc:creator>
  <cp:lastModifiedBy>Вилкова Татьяна Юрьевна</cp:lastModifiedBy>
  <cp:lastPrinted>2020-11-10T01:46:24Z</cp:lastPrinted>
  <dcterms:created xsi:type="dcterms:W3CDTF">2015-02-04T23:29:02Z</dcterms:created>
  <dcterms:modified xsi:type="dcterms:W3CDTF">2021-01-13T01:54:39Z</dcterms:modified>
</cp:coreProperties>
</file>